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<sst xmlns="http://schemas.openxmlformats.org/spreadsheetml/2006/main" count="261" uniqueCount="170">
  <si>
    <t>Наименование показателя</t>
  </si>
  <si>
    <t>тыс.руб.</t>
  </si>
  <si>
    <t>Код бюджетной классификации</t>
  </si>
  <si>
    <t>администратора поступлений</t>
  </si>
  <si>
    <t>доходов районного бюджета</t>
  </si>
  <si>
    <t>Кассовое исполнение</t>
  </si>
  <si>
    <t xml:space="preserve">                            по кодам классификации доходов бюджета</t>
  </si>
  <si>
    <t>001</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</si>
  <si>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</si>
  <si>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1 11 09045 05 0000 120</t>
  </si>
  <si>
    <t>Прочие поступления от денежных взысканий (штрафов) и иных сумм в возмещение ущерба, зачисляемые в бюджеты муниципальных районов</t>
  </si>
  <si>
    <t>1 16 90050 05 0000 140</t>
  </si>
  <si>
    <t>Возврат остатков субсидий и субвенций из бюджетов муниципальных районов</t>
  </si>
  <si>
    <t>Дотации бюджетам муниципальных районов на выравнивание уровня бюджетной обеспеченности</t>
  </si>
  <si>
    <t>2 02 01001 05 0000 151</t>
  </si>
  <si>
    <t>Дотации бюджетам муниципальных районов на поддержку мер по обеспечению сбалансированности бюджетов</t>
  </si>
  <si>
    <t>2 02 01003 05 0000 151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</si>
  <si>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</si>
  <si>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</si>
  <si>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выполнение передаваемых полномочий субъектов Российской Федерации</t>
  </si>
  <si>
    <t>2 02 03024 05 0000 151</t>
  </si>
  <si>
    <t>074</t>
  </si>
  <si>
    <t>Прочие субсидии бюджетам муниципальных районов</t>
  </si>
  <si>
    <t>2 02 02999 05 0000 151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</si>
  <si>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</si>
  <si>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</si>
  <si>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оздоровление детей</t>
  </si>
  <si>
    <t>2 02 03033 05 0000 151</t>
  </si>
  <si>
    <t>082</t>
  </si>
  <si>
    <t>1 16 90050 05 0000140</t>
  </si>
  <si>
    <t>Федеральная налоговая служба</t>
  </si>
  <si>
    <t>182</t>
  </si>
  <si>
    <t>1 01 02010 01 0000 110</t>
  </si>
  <si>
    <t>1 01 02030 01 0000 110</t>
  </si>
  <si>
    <t>Единый налог на вмененный доход для отдельных видов деятельности</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</si>
  <si>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</si>
  <si>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</si>
  <si>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1 08 03010 01 0000 110 </t>
  </si>
  <si>
    <t>Федеральная служба государственной регистрации, кадастра и картографии</t>
  </si>
  <si>
    <t>321</t>
  </si>
  <si>
    <t>Денежные взыскания (штрафы) за нарушение земельного законодательства</t>
  </si>
  <si>
    <t>1 16 25060 01 0000 140</t>
  </si>
  <si>
    <t>366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</si>
  <si>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</si>
  <si>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</si>
  <si>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</si>
  <si>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Итого доходов</t>
  </si>
  <si>
    <t xml:space="preserve">                                                                                                                   Приложение 2</t>
  </si>
  <si>
    <t>2 19 05000 05 0000 151</t>
  </si>
  <si>
    <t>Федеральная служба по надзору в сфере природопользования</t>
  </si>
  <si>
    <t>048</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</si>
  <si>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</si>
  <si>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1 11 05025 05 0000 120</t>
  </si>
  <si>
    <t>1 12 01010 01 0000 120</t>
  </si>
  <si>
    <t>1 12 01020 01 0000 120</t>
  </si>
  <si>
    <t>1 12 01030 01 0000 120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</si>
  <si>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</si>
  <si>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</si>
  <si>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</si>
  <si>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</si>
  <si>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</si>
  <si>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</si>
  <si>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</si>
  <si>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</si>
  <si>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</si>
  <si>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</si>
  <si>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</si>
  <si>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</si>
  <si>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</si>
  <si>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1 11 05013 10 0000 120</t>
  </si>
  <si>
    <t>1 14 06013 10 0000 430</t>
  </si>
  <si>
    <t>415</t>
  </si>
  <si>
    <t>Генеральная прокуратура Российской Федерации</t>
  </si>
  <si>
    <t>1 13 01995 05 0000 130</t>
  </si>
  <si>
    <t>Прочие доходы от оказания платных услуг (работ) получателями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</si>
  <si>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</si>
  <si>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2 02 04014 05 0000 151</t>
  </si>
  <si>
    <t>Министерство связи и массовых коммуникаций РФ</t>
  </si>
  <si>
    <t>Денежные взыскания (штрафы) за нарушение законодательства в области охраны окружающей среды</t>
  </si>
  <si>
    <t>071</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</si>
  <si>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(проценты при нарушении срока возврата)</t>
  </si>
  <si>
    <t>1 16 03030 01 0000 140</t>
  </si>
  <si>
    <t>1 11 05035 05 0000 120</t>
  </si>
  <si>
    <t>Прочие доходы от компенсации затрат бюджетов муниципальных районов</t>
  </si>
  <si>
    <t>1 13 02995 05 0000 130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</si>
  <si>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</si>
  <si>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</si>
  <si>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081</t>
  </si>
  <si>
    <t>Федеральная служба по ветеринарному и фитосанитарному надзору</t>
  </si>
  <si>
    <t>2 02 03101 05 0000 151</t>
  </si>
  <si>
    <t>Субвенция на оказание несвязанной поддержки сельскохозяйственным товаропроихводителям в области растениеводства</t>
  </si>
  <si>
    <t>1 05 04020 02 0000 110</t>
  </si>
  <si>
    <t>Налог, взимаемый в связи с применением патентной системы налогообложения, зачисляемый в бюджеты муниципальных районов</t>
  </si>
  <si>
    <t>Финансовое управление администрации Большемурашкинского муниципального района</t>
  </si>
  <si>
    <t>Управление образования администрации Большемурашкинского муниципального района</t>
  </si>
  <si>
    <t>Управление сельского хозяйства администрации Большемурашкинского муниципального района</t>
  </si>
  <si>
    <t>Комитет по управлению экономикой администрации Большемурашкинского муниципального района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</si>
  <si>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</si>
  <si>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2 02 04012 05 0000 151</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</si>
  <si>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</si>
  <si>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1 16 25060 01 0000 151</t>
  </si>
  <si>
    <t>Субвенция бюджетам муниципальных районов на поддержку племенного животноводства</t>
  </si>
  <si>
    <t>2 02 03102 05 0000 151</t>
  </si>
  <si>
    <t>2 02 03115 05 0000 151</t>
  </si>
  <si>
    <t>Субвенция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</si>
  <si>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Государственная жилищная инспекция</t>
  </si>
  <si>
    <t>798</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</si>
  <si>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</si>
  <si>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2 02 03119 05 0000 151</t>
  </si>
  <si>
    <t>1 16 25050 01 0000 140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</si>
  <si>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</si>
  <si>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188</t>
  </si>
  <si>
    <t>1 11 05075 05 0000 120</t>
  </si>
  <si>
    <t>Доходы от сдачи в аренду имущества, составляющего казну муниципальных районов (за исключением земельных участков)</t>
  </si>
  <si>
    <t>Министерство внутренних дел Российской Федерации</t>
  </si>
  <si>
    <t>Государственная пошлина за выдачу разрешения на установку рекламной конструкции (сумма платежа)</t>
  </si>
  <si>
    <t xml:space="preserve">1 08 07150 01 0000 110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</si>
  <si>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</si>
  <si>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1 16 32000 05 0000 140</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</si>
  <si>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</si>
  <si>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</si>
  <si>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</si>
  <si>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</si>
  <si>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002</t>
  </si>
  <si>
    <t>Администрация Большемурашкинского муниципального района</t>
  </si>
  <si>
    <t>Субсидии на обеспечение жильем молодых семей в рамках областной целевой программы "Обеспечение жильем молодых семей в Нижегородской области"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</si>
  <si>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</si>
  <si>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2 02 02051 05 0000 151</t>
  </si>
  <si>
    <t>2 02 03007 05 0000 151</t>
  </si>
  <si>
    <t>2 02 03069 05 0000 151</t>
  </si>
  <si>
    <t>Субвенции на обеспечение жильем отдельных категорий граждан, установленных ФЗ от 12 января 1995 года №5-ФЗ "О ветеранах", в соответствии с Указом Президента РФ от 7 мая 2008 года №714 "Об обеспечении жильем ветеранов ВОВ 1941-1945 годов"</t>
  </si>
  <si>
    <t>2 02 03108 05 0000 151</t>
  </si>
  <si>
    <t>Субвенция бюджетам муниципальных районов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</si>
  <si>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Федеральная служба по надзору в сфере транспорта</t>
  </si>
  <si>
    <t>106</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</si>
  <si>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</si>
  <si>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1 16 90050 05 0000 151</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</si>
  <si>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</si>
  <si>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</si>
  <si>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192</t>
  </si>
  <si>
    <t>Федеральная миграционная служба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</si>
  <si>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</si>
  <si>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</si>
  <si>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</si>
  <si>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</si>
  <si>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</si>
  <si>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</si>
  <si>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капитального строительства и архитектуры администрации Большемурашкинского муниципального района Нижегородской области</t>
  </si>
  <si>
    <t>011</t>
  </si>
  <si>
    <t>Субсидии на софинансирование мероприятий по развитию газификации и водоснабжения в сельской местности в 2010 году</t>
  </si>
  <si>
    <t>2 02 02077 05 0000 151</t>
  </si>
  <si>
    <t>2 07 05030 05 0000 180</t>
  </si>
  <si>
    <t>Прочие безвозмездные поступления в бюджеты муниципальных районов</t>
  </si>
  <si>
    <t>2 02 03091 05 0000 151</t>
  </si>
  <si>
    <t>Субвенция бюджетам муниципальных районов на возмещение части затрат на приобретение элитных семян за счет средств областного бюджета</t>
  </si>
  <si>
    <t>2 02 03100 05 0000 151</t>
  </si>
  <si>
    <t>Субвенция бюджетам муниципальных районов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</si>
  <si>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2 02 03103 05 0000 151</t>
  </si>
  <si>
    <t>Субвенция бюджетам муниципальных районов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</si>
  <si>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</si>
  <si>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</si>
  <si>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Средства от распоряжения и реализации конфискованного и иного имущества, обращенного в доходы муниципальных районов</t>
  </si>
  <si>
    <t>1 14 03050 05 0000 410</t>
  </si>
  <si>
    <t>Комитет государственного ветеринарного надзора Нижегородской области</t>
  </si>
  <si>
    <t>881</t>
  </si>
  <si>
    <t xml:space="preserve">Большемурашкинского муниципального района </t>
  </si>
  <si>
    <t>за 9 месяцев 2014 года"</t>
  </si>
  <si>
    <t xml:space="preserve">              Исполнение доходов районного бюджета за 9 месяцев 2014 года </t>
  </si>
  <si>
    <t xml:space="preserve">                                           к решению Земского собрания</t>
  </si>
  <si>
    <t xml:space="preserve">           "Об  исполнении районного бюджета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</si>
</sst>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 numFmtId="173" formatCode="000000"/>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4">
    <font>
      <sz val="10"/>
      <name val="Arial"/>
      <family val="0"/>
    </font>
    <font>
      <b/>
      <sz val="11"/>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sz val="14"/>
      <name val="Times New Roman"/>
      <family val="1"/>
    </font>
    <font>
      <sz val="14"/>
      <name val="Arial"/>
      <family val="2"/>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wrapText="1"/>
    </xf>
    <xf numFmtId="0" fontId="5" fillId="0" borderId="10" xfId="0" applyFont="1" applyBorder="1" applyAlignment="1">
      <alignment horizontal="center"/>
    </xf>
    <xf numFmtId="0" fontId="4" fillId="0" borderId="10" xfId="0" applyFont="1" applyBorder="1" applyAlignment="1">
      <alignment horizontal="center" wrapText="1"/>
    </xf>
    <xf numFmtId="49" fontId="4" fillId="0" borderId="10" xfId="0" applyNumberFormat="1" applyFont="1" applyBorder="1" applyAlignment="1">
      <alignment horizontal="center"/>
    </xf>
    <xf numFmtId="175" fontId="4" fillId="0" borderId="10" xfId="0" applyNumberFormat="1" applyFont="1" applyBorder="1" applyAlignment="1">
      <alignment horizontal="center"/>
    </xf>
    <xf numFmtId="0" fontId="5" fillId="0" borderId="10" xfId="0" applyFont="1" applyBorder="1" applyAlignment="1">
      <alignment horizontal="left" wrapText="1"/>
    </xf>
    <xf numFmtId="49" fontId="5" fillId="0" borderId="10" xfId="0" applyNumberFormat="1" applyFont="1" applyBorder="1" applyAlignment="1">
      <alignment horizontal="center"/>
    </xf>
    <xf numFmtId="175" fontId="5" fillId="0" borderId="10" xfId="0" applyNumberFormat="1" applyFont="1" applyBorder="1" applyAlignment="1">
      <alignment horizontal="center"/>
    </xf>
    <xf numFmtId="49" fontId="5" fillId="0" borderId="1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0" fontId="4" fillId="0" borderId="10" xfId="0" applyFont="1" applyBorder="1" applyAlignment="1">
      <alignment horizont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xf>
    <xf numFmtId="49" fontId="4" fillId="0" borderId="10" xfId="0" applyNumberFormat="1" applyFont="1" applyBorder="1" applyAlignment="1">
      <alignment horizontal="left" vertical="center" wrapText="1"/>
    </xf>
    <xf numFmtId="174" fontId="5" fillId="0" borderId="10"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175" fontId="5" fillId="0" borderId="11" xfId="0" applyNumberFormat="1" applyFont="1" applyBorder="1" applyAlignment="1">
      <alignment horizontal="center"/>
    </xf>
    <xf numFmtId="175" fontId="4" fillId="0" borderId="11" xfId="0" applyNumberFormat="1" applyFont="1" applyBorder="1" applyAlignment="1">
      <alignment horizontal="center"/>
    </xf>
    <xf numFmtId="174" fontId="4" fillId="0" borderId="10" xfId="0" applyNumberFormat="1" applyFont="1" applyBorder="1" applyAlignment="1">
      <alignment horizontal="center" vertical="center" wrapText="1"/>
    </xf>
    <xf numFmtId="0" fontId="9" fillId="0" borderId="0" xfId="0" applyFont="1" applyAlignment="1">
      <alignment/>
    </xf>
    <xf numFmtId="0" fontId="8" fillId="0" borderId="10" xfId="0" applyFont="1" applyFill="1" applyBorder="1" applyAlignment="1">
      <alignment horizontal="center" wrapText="1"/>
    </xf>
    <xf numFmtId="0" fontId="8" fillId="0" borderId="10" xfId="0" applyFont="1" applyBorder="1" applyAlignment="1">
      <alignment/>
    </xf>
    <xf numFmtId="175" fontId="8" fillId="0" borderId="10" xfId="0" applyNumberFormat="1" applyFont="1" applyBorder="1" applyAlignment="1">
      <alignment/>
    </xf>
    <xf numFmtId="0" fontId="6" fillId="0" borderId="0" xfId="0" applyFont="1" applyAlignment="1">
      <alignment horizontal="right"/>
    </xf>
    <xf numFmtId="0" fontId="5" fillId="0" borderId="10" xfId="0" applyFont="1" applyBorder="1" applyAlignment="1">
      <alignment horizontal="center"/>
    </xf>
    <xf numFmtId="0" fontId="5" fillId="0" borderId="10" xfId="0" applyFont="1" applyBorder="1" applyAlignment="1">
      <alignment horizontal="center" wrapText="1"/>
    </xf>
    <xf numFmtId="0" fontId="0" fillId="0" borderId="0" xfId="0" applyAlignment="1">
      <alignment horizontal="right"/>
    </xf>
    <xf numFmtId="0" fontId="7"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01"/>
  <sheetViews>
    <sheetView tabSelected="1" zoomScalePageLayoutView="0" workbookViewId="0" topLeftCell="A1">
      <selection activeCell="A7" sqref="A7:D7"/>
    </sheetView>
  </sheetViews>
  <sheetFormatPr defaultColWidth="9.140625" defaultRowHeight="12.75"/>
  <cols>
    <col min="1" max="1" width="46.00390625" style="0" customWidth="1"/>
    <col min="2" max="2" width="16.00390625" style="0" customWidth="1"/>
    <col min="3" max="3" width="23.28125" style="0" customWidth="1"/>
    <col min="4" max="4" width="17.140625" style="0" customWidth="1"/>
    <col min="8" max="8" width="11.00390625" style="0" customWidth="1"/>
  </cols>
  <sheetData>
    <row r="1" spans="1:4" ht="15.75">
      <c r="A1" s="3"/>
      <c r="B1" s="3"/>
      <c r="C1" s="3"/>
      <c r="D1" s="3"/>
    </row>
    <row r="2" spans="1:4" ht="15.75">
      <c r="A2" s="3"/>
      <c r="B2" s="3"/>
      <c r="C2" s="3"/>
      <c r="D2" s="3"/>
    </row>
    <row r="3" spans="1:4" ht="18.75">
      <c r="A3" s="31" t="s">
        <v>47</v>
      </c>
      <c r="B3" s="31"/>
      <c r="C3" s="31"/>
      <c r="D3" s="31"/>
    </row>
    <row r="4" spans="1:4" ht="18.75">
      <c r="A4" s="31" t="s">
        <v>168</v>
      </c>
      <c r="B4" s="31"/>
      <c r="C4" s="31"/>
      <c r="D4" s="31"/>
    </row>
    <row r="5" spans="1:4" ht="18.75">
      <c r="A5" s="31" t="s">
        <v>165</v>
      </c>
      <c r="B5" s="34"/>
      <c r="C5" s="34"/>
      <c r="D5" s="34"/>
    </row>
    <row r="6" spans="1:4" ht="18.75">
      <c r="A6" s="31" t="s">
        <v>169</v>
      </c>
      <c r="B6" s="31"/>
      <c r="C6" s="31"/>
      <c r="D6" s="31"/>
    </row>
    <row r="7" spans="1:4" ht="18.75">
      <c r="A7" s="31" t="s">
        <v>166</v>
      </c>
      <c r="B7" s="35"/>
      <c r="C7" s="35"/>
      <c r="D7" s="35"/>
    </row>
    <row r="8" spans="1:4" ht="20.25">
      <c r="A8" s="27" t="s">
        <v>167</v>
      </c>
      <c r="B8" s="27"/>
      <c r="C8" s="27"/>
      <c r="D8" s="3"/>
    </row>
    <row r="9" spans="1:8" ht="20.25">
      <c r="A9" s="27" t="s">
        <v>6</v>
      </c>
      <c r="B9" s="27"/>
      <c r="C9" s="27"/>
      <c r="D9" s="3"/>
      <c r="H9" s="1"/>
    </row>
    <row r="10" spans="1:4" ht="15.75">
      <c r="A10" s="2"/>
      <c r="B10" s="2"/>
      <c r="C10" s="2"/>
      <c r="D10" s="2" t="s">
        <v>1</v>
      </c>
    </row>
    <row r="11" spans="1:4" ht="15.75">
      <c r="A11" s="33" t="s">
        <v>0</v>
      </c>
      <c r="B11" s="32" t="s">
        <v>2</v>
      </c>
      <c r="C11" s="32"/>
      <c r="D11" s="33" t="s">
        <v>5</v>
      </c>
    </row>
    <row r="12" spans="1:4" ht="31.5">
      <c r="A12" s="32"/>
      <c r="B12" s="4" t="s">
        <v>3</v>
      </c>
      <c r="C12" s="4" t="s">
        <v>4</v>
      </c>
      <c r="D12" s="32"/>
    </row>
    <row r="13" spans="1:4" ht="47.25">
      <c r="A13" s="6" t="s">
        <v>93</v>
      </c>
      <c r="B13" s="7" t="s">
        <v>7</v>
      </c>
      <c r="C13" s="5"/>
      <c r="D13" s="8">
        <f>SUM(D14:D29)</f>
        <v>157665.09999999998</v>
      </c>
    </row>
    <row r="14" spans="1:4" ht="47.25">
      <c r="A14" s="9" t="s">
        <v>115</v>
      </c>
      <c r="B14" s="10" t="s">
        <v>7</v>
      </c>
      <c r="C14" s="5" t="s">
        <v>116</v>
      </c>
      <c r="D14" s="11">
        <v>3</v>
      </c>
    </row>
    <row r="15" spans="1:4" ht="110.25">
      <c r="A15" s="12" t="s">
        <v>8</v>
      </c>
      <c r="B15" s="10" t="s">
        <v>7</v>
      </c>
      <c r="C15" s="5" t="s">
        <v>9</v>
      </c>
      <c r="D15" s="5">
        <v>0.2</v>
      </c>
    </row>
    <row r="16" spans="1:4" ht="31.5">
      <c r="A16" s="13" t="s">
        <v>83</v>
      </c>
      <c r="B16" s="10" t="s">
        <v>7</v>
      </c>
      <c r="C16" s="5" t="s">
        <v>84</v>
      </c>
      <c r="D16" s="11">
        <v>0.7</v>
      </c>
    </row>
    <row r="17" spans="1:4" ht="78.75">
      <c r="A17" s="12" t="s">
        <v>117</v>
      </c>
      <c r="B17" s="10" t="s">
        <v>7</v>
      </c>
      <c r="C17" s="5" t="s">
        <v>118</v>
      </c>
      <c r="D17" s="11">
        <v>80</v>
      </c>
    </row>
    <row r="18" spans="1:4" ht="63">
      <c r="A18" s="12" t="s">
        <v>10</v>
      </c>
      <c r="B18" s="10" t="s">
        <v>7</v>
      </c>
      <c r="C18" s="5" t="s">
        <v>11</v>
      </c>
      <c r="D18" s="5">
        <v>23.8</v>
      </c>
    </row>
    <row r="19" spans="1:4" ht="47.25">
      <c r="A19" s="12" t="s">
        <v>13</v>
      </c>
      <c r="B19" s="10" t="s">
        <v>7</v>
      </c>
      <c r="C19" s="5" t="s">
        <v>14</v>
      </c>
      <c r="D19" s="11">
        <v>24055</v>
      </c>
    </row>
    <row r="20" spans="1:4" ht="47.25">
      <c r="A20" s="12" t="s">
        <v>15</v>
      </c>
      <c r="B20" s="10" t="s">
        <v>7</v>
      </c>
      <c r="C20" s="5" t="s">
        <v>16</v>
      </c>
      <c r="D20" s="11">
        <v>12863</v>
      </c>
    </row>
    <row r="21" spans="1:4" ht="141.75">
      <c r="A21" s="12" t="s">
        <v>121</v>
      </c>
      <c r="B21" s="10" t="s">
        <v>7</v>
      </c>
      <c r="C21" s="5" t="s">
        <v>119</v>
      </c>
      <c r="D21" s="5">
        <v>12448.5</v>
      </c>
    </row>
    <row r="22" spans="1:4" ht="94.5">
      <c r="A22" s="12" t="s">
        <v>122</v>
      </c>
      <c r="B22" s="10" t="s">
        <v>7</v>
      </c>
      <c r="C22" s="5" t="s">
        <v>120</v>
      </c>
      <c r="D22" s="5">
        <v>21590.3</v>
      </c>
    </row>
    <row r="23" spans="1:4" ht="31.5">
      <c r="A23" s="12" t="s">
        <v>22</v>
      </c>
      <c r="B23" s="10" t="s">
        <v>7</v>
      </c>
      <c r="C23" s="5" t="s">
        <v>23</v>
      </c>
      <c r="D23" s="11">
        <v>83766.3</v>
      </c>
    </row>
    <row r="24" spans="1:4" ht="63">
      <c r="A24" s="12" t="s">
        <v>17</v>
      </c>
      <c r="B24" s="10" t="s">
        <v>7</v>
      </c>
      <c r="C24" s="5" t="s">
        <v>18</v>
      </c>
      <c r="D24" s="11">
        <v>478.9</v>
      </c>
    </row>
    <row r="25" spans="1:4" ht="63">
      <c r="A25" s="12" t="s">
        <v>19</v>
      </c>
      <c r="B25" s="10" t="s">
        <v>7</v>
      </c>
      <c r="C25" s="5" t="s">
        <v>20</v>
      </c>
      <c r="D25" s="11">
        <v>393.6</v>
      </c>
    </row>
    <row r="26" spans="1:4" ht="78.75">
      <c r="A26" s="12" t="s">
        <v>107</v>
      </c>
      <c r="B26" s="10" t="s">
        <v>7</v>
      </c>
      <c r="C26" s="5" t="s">
        <v>108</v>
      </c>
      <c r="D26" s="11">
        <v>487.4</v>
      </c>
    </row>
    <row r="27" spans="1:4" ht="94.5">
      <c r="A27" s="12" t="s">
        <v>97</v>
      </c>
      <c r="B27" s="10" t="s">
        <v>7</v>
      </c>
      <c r="C27" s="5" t="s">
        <v>98</v>
      </c>
      <c r="D27" s="11">
        <v>548.4</v>
      </c>
    </row>
    <row r="28" spans="1:4" ht="94.5">
      <c r="A28" s="12" t="s">
        <v>75</v>
      </c>
      <c r="B28" s="10" t="s">
        <v>7</v>
      </c>
      <c r="C28" s="5" t="s">
        <v>76</v>
      </c>
      <c r="D28" s="11">
        <v>1391.8</v>
      </c>
    </row>
    <row r="29" spans="1:4" ht="31.5">
      <c r="A29" s="12" t="s">
        <v>12</v>
      </c>
      <c r="B29" s="10" t="s">
        <v>7</v>
      </c>
      <c r="C29" s="5" t="s">
        <v>48</v>
      </c>
      <c r="D29" s="5">
        <v>-465.8</v>
      </c>
    </row>
    <row r="30" spans="1:4" ht="31.5">
      <c r="A30" s="15" t="s">
        <v>124</v>
      </c>
      <c r="B30" s="16" t="s">
        <v>123</v>
      </c>
      <c r="C30" s="17"/>
      <c r="D30" s="25">
        <f>D31+D33+D34+D32</f>
        <v>5845.9</v>
      </c>
    </row>
    <row r="31" spans="1:4" ht="63">
      <c r="A31" s="12" t="s">
        <v>125</v>
      </c>
      <c r="B31" s="20" t="s">
        <v>123</v>
      </c>
      <c r="C31" s="17" t="s">
        <v>127</v>
      </c>
      <c r="D31" s="24">
        <v>364.1</v>
      </c>
    </row>
    <row r="32" spans="1:4" ht="31.5">
      <c r="A32" s="12" t="s">
        <v>22</v>
      </c>
      <c r="B32" s="10" t="s">
        <v>123</v>
      </c>
      <c r="C32" s="5" t="s">
        <v>23</v>
      </c>
      <c r="D32" s="24">
        <v>100</v>
      </c>
    </row>
    <row r="33" spans="1:4" ht="78.75">
      <c r="A33" s="12" t="s">
        <v>126</v>
      </c>
      <c r="B33" s="20" t="s">
        <v>123</v>
      </c>
      <c r="C33" s="17" t="s">
        <v>128</v>
      </c>
      <c r="D33" s="17">
        <v>3.4</v>
      </c>
    </row>
    <row r="34" spans="1:4" ht="110.25">
      <c r="A34" s="12" t="s">
        <v>130</v>
      </c>
      <c r="B34" s="20" t="s">
        <v>123</v>
      </c>
      <c r="C34" s="17" t="s">
        <v>129</v>
      </c>
      <c r="D34" s="17">
        <v>5378.4</v>
      </c>
    </row>
    <row r="35" spans="1:4" ht="63">
      <c r="A35" s="15" t="s">
        <v>147</v>
      </c>
      <c r="B35" s="16" t="s">
        <v>148</v>
      </c>
      <c r="C35" s="18"/>
      <c r="D35" s="18">
        <f>D36</f>
        <v>2076.1</v>
      </c>
    </row>
    <row r="36" spans="1:4" ht="63">
      <c r="A36" s="12" t="s">
        <v>149</v>
      </c>
      <c r="B36" s="20" t="s">
        <v>148</v>
      </c>
      <c r="C36" s="17" t="s">
        <v>150</v>
      </c>
      <c r="D36" s="17">
        <v>2076.1</v>
      </c>
    </row>
    <row r="37" spans="1:4" ht="31.5">
      <c r="A37" s="15" t="s">
        <v>49</v>
      </c>
      <c r="B37" s="16" t="s">
        <v>50</v>
      </c>
      <c r="C37" s="17"/>
      <c r="D37" s="18">
        <f>D38+D39+D40+D41</f>
        <v>721.5</v>
      </c>
    </row>
    <row r="38" spans="1:4" ht="47.25">
      <c r="A38" s="12" t="s">
        <v>57</v>
      </c>
      <c r="B38" s="10" t="s">
        <v>50</v>
      </c>
      <c r="C38" s="19" t="s">
        <v>53</v>
      </c>
      <c r="D38" s="5">
        <v>20.5</v>
      </c>
    </row>
    <row r="39" spans="1:4" ht="47.25">
      <c r="A39" s="12" t="s">
        <v>58</v>
      </c>
      <c r="B39" s="10" t="s">
        <v>50</v>
      </c>
      <c r="C39" s="19" t="s">
        <v>54</v>
      </c>
      <c r="D39" s="11">
        <v>4.4</v>
      </c>
    </row>
    <row r="40" spans="1:4" ht="31.5">
      <c r="A40" s="12" t="s">
        <v>59</v>
      </c>
      <c r="B40" s="10" t="s">
        <v>50</v>
      </c>
      <c r="C40" s="19" t="s">
        <v>55</v>
      </c>
      <c r="D40" s="5">
        <v>94.6</v>
      </c>
    </row>
    <row r="41" spans="1:4" ht="31.5">
      <c r="A41" s="12" t="s">
        <v>60</v>
      </c>
      <c r="B41" s="10" t="s">
        <v>50</v>
      </c>
      <c r="C41" s="19" t="s">
        <v>56</v>
      </c>
      <c r="D41" s="11">
        <v>602</v>
      </c>
    </row>
    <row r="42" spans="1:4" ht="31.5">
      <c r="A42" s="15" t="s">
        <v>77</v>
      </c>
      <c r="B42" s="7" t="s">
        <v>79</v>
      </c>
      <c r="C42" s="15"/>
      <c r="D42" s="8">
        <f>D43</f>
        <v>88</v>
      </c>
    </row>
    <row r="43" spans="1:4" ht="47.25">
      <c r="A43" s="12" t="s">
        <v>78</v>
      </c>
      <c r="B43" s="10" t="s">
        <v>79</v>
      </c>
      <c r="C43" s="19" t="s">
        <v>109</v>
      </c>
      <c r="D43" s="11">
        <v>88</v>
      </c>
    </row>
    <row r="44" spans="1:4" ht="47.25">
      <c r="A44" s="6" t="s">
        <v>94</v>
      </c>
      <c r="B44" s="7" t="s">
        <v>21</v>
      </c>
      <c r="C44" s="14"/>
      <c r="D44" s="8">
        <f>SUM(D45:D51)</f>
        <v>63341.8</v>
      </c>
    </row>
    <row r="45" spans="1:4" ht="94.5">
      <c r="A45" s="9" t="s">
        <v>99</v>
      </c>
      <c r="B45" s="10" t="s">
        <v>21</v>
      </c>
      <c r="C45" s="5" t="s">
        <v>82</v>
      </c>
      <c r="D45" s="11">
        <v>23.8</v>
      </c>
    </row>
    <row r="46" spans="1:4" ht="47.25">
      <c r="A46" s="9" t="s">
        <v>74</v>
      </c>
      <c r="B46" s="10" t="s">
        <v>21</v>
      </c>
      <c r="C46" s="5" t="s">
        <v>73</v>
      </c>
      <c r="D46" s="11">
        <v>591.3</v>
      </c>
    </row>
    <row r="47" spans="1:4" ht="63">
      <c r="A47" s="12" t="s">
        <v>19</v>
      </c>
      <c r="B47" s="10" t="s">
        <v>21</v>
      </c>
      <c r="C47" s="5" t="s">
        <v>20</v>
      </c>
      <c r="D47" s="11">
        <v>62510.7</v>
      </c>
    </row>
    <row r="48" spans="1:4" ht="110.25">
      <c r="A48" s="12" t="s">
        <v>24</v>
      </c>
      <c r="B48" s="10" t="s">
        <v>21</v>
      </c>
      <c r="C48" s="5" t="s">
        <v>25</v>
      </c>
      <c r="D48" s="11">
        <v>668.9</v>
      </c>
    </row>
    <row r="49" spans="1:4" ht="31.5">
      <c r="A49" s="12" t="s">
        <v>26</v>
      </c>
      <c r="B49" s="10" t="s">
        <v>21</v>
      </c>
      <c r="C49" s="5" t="s">
        <v>27</v>
      </c>
      <c r="D49" s="11">
        <v>151.3</v>
      </c>
    </row>
    <row r="50" spans="1:4" ht="31.5">
      <c r="A50" s="12" t="s">
        <v>152</v>
      </c>
      <c r="B50" s="10" t="s">
        <v>21</v>
      </c>
      <c r="C50" s="5" t="s">
        <v>151</v>
      </c>
      <c r="D50" s="11">
        <v>122.4</v>
      </c>
    </row>
    <row r="51" spans="1:4" ht="31.5">
      <c r="A51" s="12" t="s">
        <v>12</v>
      </c>
      <c r="B51" s="10" t="s">
        <v>21</v>
      </c>
      <c r="C51" s="5" t="s">
        <v>48</v>
      </c>
      <c r="D51" s="5">
        <v>-726.6</v>
      </c>
    </row>
    <row r="52" spans="1:4" ht="42.75" customHeight="1">
      <c r="A52" s="21" t="s">
        <v>88</v>
      </c>
      <c r="B52" s="7" t="s">
        <v>87</v>
      </c>
      <c r="C52" s="5"/>
      <c r="D52" s="8">
        <f>D53</f>
        <v>1</v>
      </c>
    </row>
    <row r="53" spans="1:4" ht="63">
      <c r="A53" s="12" t="s">
        <v>10</v>
      </c>
      <c r="B53" s="10" t="s">
        <v>87</v>
      </c>
      <c r="C53" s="5" t="s">
        <v>100</v>
      </c>
      <c r="D53" s="11">
        <v>1</v>
      </c>
    </row>
    <row r="54" spans="1:4" ht="47.25">
      <c r="A54" s="6" t="s">
        <v>95</v>
      </c>
      <c r="B54" s="7" t="s">
        <v>28</v>
      </c>
      <c r="C54" s="14"/>
      <c r="D54" s="14">
        <f>SUM(D55:D62)</f>
        <v>34248.200000000004</v>
      </c>
    </row>
    <row r="55" spans="1:4" ht="63">
      <c r="A55" s="12" t="s">
        <v>19</v>
      </c>
      <c r="B55" s="10" t="s">
        <v>28</v>
      </c>
      <c r="C55" s="5" t="s">
        <v>20</v>
      </c>
      <c r="D55" s="5">
        <v>15258.3</v>
      </c>
    </row>
    <row r="56" spans="1:4" ht="63">
      <c r="A56" s="12" t="s">
        <v>154</v>
      </c>
      <c r="B56" s="10" t="s">
        <v>28</v>
      </c>
      <c r="C56" s="5" t="s">
        <v>153</v>
      </c>
      <c r="D56" s="5">
        <v>150</v>
      </c>
    </row>
    <row r="57" spans="1:4" ht="110.25">
      <c r="A57" s="12" t="s">
        <v>156</v>
      </c>
      <c r="B57" s="10" t="s">
        <v>28</v>
      </c>
      <c r="C57" s="5" t="s">
        <v>155</v>
      </c>
      <c r="D57" s="5">
        <v>337.7</v>
      </c>
    </row>
    <row r="58" spans="1:4" ht="63">
      <c r="A58" s="22" t="s">
        <v>90</v>
      </c>
      <c r="B58" s="10" t="s">
        <v>28</v>
      </c>
      <c r="C58" s="5" t="s">
        <v>89</v>
      </c>
      <c r="D58" s="5">
        <v>9115.5</v>
      </c>
    </row>
    <row r="59" spans="1:4" ht="47.25">
      <c r="A59" s="22" t="s">
        <v>101</v>
      </c>
      <c r="B59" s="10" t="s">
        <v>28</v>
      </c>
      <c r="C59" s="5" t="s">
        <v>102</v>
      </c>
      <c r="D59" s="5">
        <v>4234.7</v>
      </c>
    </row>
    <row r="60" spans="1:4" ht="110.25">
      <c r="A60" s="22" t="s">
        <v>158</v>
      </c>
      <c r="B60" s="10" t="s">
        <v>28</v>
      </c>
      <c r="C60" s="5" t="s">
        <v>157</v>
      </c>
      <c r="D60" s="5">
        <v>2606.4</v>
      </c>
    </row>
    <row r="61" spans="1:4" ht="126">
      <c r="A61" s="22" t="s">
        <v>132</v>
      </c>
      <c r="B61" s="10" t="s">
        <v>28</v>
      </c>
      <c r="C61" s="5" t="s">
        <v>131</v>
      </c>
      <c r="D61" s="11">
        <v>2305.8</v>
      </c>
    </row>
    <row r="62" spans="1:4" ht="78.75">
      <c r="A62" s="22" t="s">
        <v>104</v>
      </c>
      <c r="B62" s="10" t="s">
        <v>28</v>
      </c>
      <c r="C62" s="5" t="s">
        <v>103</v>
      </c>
      <c r="D62" s="5">
        <v>239.8</v>
      </c>
    </row>
    <row r="63" spans="1:4" ht="31.5">
      <c r="A63" s="26" t="s">
        <v>133</v>
      </c>
      <c r="B63" s="7" t="s">
        <v>134</v>
      </c>
      <c r="C63" s="14"/>
      <c r="D63" s="8">
        <f>D64</f>
        <v>20</v>
      </c>
    </row>
    <row r="64" spans="1:4" ht="126">
      <c r="A64" s="22" t="s">
        <v>135</v>
      </c>
      <c r="B64" s="10" t="s">
        <v>134</v>
      </c>
      <c r="C64" s="5" t="s">
        <v>136</v>
      </c>
      <c r="D64" s="11">
        <v>20</v>
      </c>
    </row>
    <row r="65" spans="1:4" ht="15.75">
      <c r="A65" s="6" t="s">
        <v>30</v>
      </c>
      <c r="B65" s="7" t="s">
        <v>31</v>
      </c>
      <c r="C65" s="14"/>
      <c r="D65" s="14">
        <f>SUM(D66:D76)</f>
        <v>28124.100000000002</v>
      </c>
    </row>
    <row r="66" spans="1:4" ht="110.25">
      <c r="A66" s="22" t="s">
        <v>61</v>
      </c>
      <c r="B66" s="10" t="s">
        <v>31</v>
      </c>
      <c r="C66" s="5" t="s">
        <v>32</v>
      </c>
      <c r="D66" s="5">
        <v>24053.2</v>
      </c>
    </row>
    <row r="67" spans="1:4" ht="173.25">
      <c r="A67" s="22" t="s">
        <v>62</v>
      </c>
      <c r="B67" s="10" t="s">
        <v>31</v>
      </c>
      <c r="C67" s="5" t="s">
        <v>63</v>
      </c>
      <c r="D67" s="11">
        <v>69</v>
      </c>
    </row>
    <row r="68" spans="1:4" ht="63">
      <c r="A68" s="12" t="s">
        <v>64</v>
      </c>
      <c r="B68" s="10" t="s">
        <v>31</v>
      </c>
      <c r="C68" s="5" t="s">
        <v>33</v>
      </c>
      <c r="D68" s="11">
        <v>200</v>
      </c>
    </row>
    <row r="69" spans="1:4" ht="126">
      <c r="A69" s="12" t="s">
        <v>86</v>
      </c>
      <c r="B69" s="10" t="s">
        <v>31</v>
      </c>
      <c r="C69" s="5" t="s">
        <v>85</v>
      </c>
      <c r="D69" s="11">
        <v>18.8</v>
      </c>
    </row>
    <row r="70" spans="1:4" ht="31.5">
      <c r="A70" s="12" t="s">
        <v>34</v>
      </c>
      <c r="B70" s="10" t="s">
        <v>31</v>
      </c>
      <c r="C70" s="5" t="s">
        <v>65</v>
      </c>
      <c r="D70" s="5">
        <v>2759.3</v>
      </c>
    </row>
    <row r="71" spans="1:4" ht="63">
      <c r="A71" s="23" t="s">
        <v>66</v>
      </c>
      <c r="B71" s="10" t="s">
        <v>31</v>
      </c>
      <c r="C71" s="5" t="s">
        <v>67</v>
      </c>
      <c r="D71" s="11">
        <v>25</v>
      </c>
    </row>
    <row r="72" spans="1:4" ht="15.75">
      <c r="A72" s="12" t="s">
        <v>35</v>
      </c>
      <c r="B72" s="10" t="s">
        <v>31</v>
      </c>
      <c r="C72" s="5" t="s">
        <v>68</v>
      </c>
      <c r="D72" s="11">
        <v>121</v>
      </c>
    </row>
    <row r="73" spans="1:4" ht="63">
      <c r="A73" s="12" t="s">
        <v>92</v>
      </c>
      <c r="B73" s="10" t="s">
        <v>31</v>
      </c>
      <c r="C73" s="5" t="s">
        <v>91</v>
      </c>
      <c r="D73" s="5">
        <v>87.9</v>
      </c>
    </row>
    <row r="74" spans="1:4" ht="94.5">
      <c r="A74" s="12" t="s">
        <v>36</v>
      </c>
      <c r="B74" s="10" t="s">
        <v>31</v>
      </c>
      <c r="C74" s="5" t="s">
        <v>37</v>
      </c>
      <c r="D74" s="5">
        <v>790.5</v>
      </c>
    </row>
    <row r="75" spans="1:4" ht="110.25">
      <c r="A75" s="12" t="s">
        <v>138</v>
      </c>
      <c r="B75" s="10" t="s">
        <v>31</v>
      </c>
      <c r="C75" s="5" t="s">
        <v>137</v>
      </c>
      <c r="D75" s="5">
        <v>-0.3</v>
      </c>
    </row>
    <row r="76" spans="1:4" ht="94.5">
      <c r="A76" s="12" t="s">
        <v>80</v>
      </c>
      <c r="B76" s="10" t="s">
        <v>31</v>
      </c>
      <c r="C76" s="5" t="s">
        <v>81</v>
      </c>
      <c r="D76" s="11">
        <v>-0.3</v>
      </c>
    </row>
    <row r="77" spans="1:4" ht="31.5">
      <c r="A77" s="21" t="s">
        <v>114</v>
      </c>
      <c r="B77" s="7" t="s">
        <v>111</v>
      </c>
      <c r="C77" s="5"/>
      <c r="D77" s="14">
        <f>D78</f>
        <v>0.5</v>
      </c>
    </row>
    <row r="78" spans="1:4" ht="63">
      <c r="A78" s="12" t="s">
        <v>10</v>
      </c>
      <c r="B78" s="10" t="s">
        <v>111</v>
      </c>
      <c r="C78" s="5" t="s">
        <v>11</v>
      </c>
      <c r="D78" s="5">
        <v>0.5</v>
      </c>
    </row>
    <row r="79" spans="1:4" ht="15.75">
      <c r="A79" s="15" t="s">
        <v>140</v>
      </c>
      <c r="B79" s="7" t="s">
        <v>139</v>
      </c>
      <c r="C79" s="14"/>
      <c r="D79" s="8">
        <f>D80</f>
        <v>2</v>
      </c>
    </row>
    <row r="80" spans="1:4" ht="157.5">
      <c r="A80" s="12" t="s">
        <v>141</v>
      </c>
      <c r="B80" s="10" t="s">
        <v>139</v>
      </c>
      <c r="C80" s="5" t="s">
        <v>142</v>
      </c>
      <c r="D80" s="11">
        <v>2</v>
      </c>
    </row>
    <row r="81" spans="1:4" ht="31.5">
      <c r="A81" s="6" t="s">
        <v>38</v>
      </c>
      <c r="B81" s="7" t="s">
        <v>39</v>
      </c>
      <c r="C81" s="14"/>
      <c r="D81" s="14">
        <f>D82</f>
        <v>23.5</v>
      </c>
    </row>
    <row r="82" spans="1:4" ht="31.5">
      <c r="A82" s="12" t="s">
        <v>40</v>
      </c>
      <c r="B82" s="10" t="s">
        <v>39</v>
      </c>
      <c r="C82" s="5" t="s">
        <v>41</v>
      </c>
      <c r="D82" s="5">
        <v>23.5</v>
      </c>
    </row>
    <row r="83" spans="1:4" ht="47.25">
      <c r="A83" s="6" t="s">
        <v>96</v>
      </c>
      <c r="B83" s="7" t="s">
        <v>42</v>
      </c>
      <c r="C83" s="14"/>
      <c r="D83" s="14">
        <f>SUM(D84:D94)</f>
        <v>2381.3</v>
      </c>
    </row>
    <row r="84" spans="1:4" ht="110.25">
      <c r="A84" s="22" t="s">
        <v>43</v>
      </c>
      <c r="B84" s="10" t="s">
        <v>42</v>
      </c>
      <c r="C84" s="5" t="s">
        <v>69</v>
      </c>
      <c r="D84" s="5">
        <v>936.7</v>
      </c>
    </row>
    <row r="85" spans="1:4" ht="110.25">
      <c r="A85" s="22" t="s">
        <v>51</v>
      </c>
      <c r="B85" s="10" t="s">
        <v>42</v>
      </c>
      <c r="C85" s="5" t="s">
        <v>52</v>
      </c>
      <c r="D85" s="11">
        <v>38</v>
      </c>
    </row>
    <row r="86" spans="1:4" ht="94.5">
      <c r="A86" s="12" t="s">
        <v>44</v>
      </c>
      <c r="B86" s="10" t="s">
        <v>42</v>
      </c>
      <c r="C86" s="5" t="s">
        <v>82</v>
      </c>
      <c r="D86" s="5">
        <v>32.2</v>
      </c>
    </row>
    <row r="87" spans="1:4" ht="63">
      <c r="A87" s="12" t="s">
        <v>113</v>
      </c>
      <c r="B87" s="10" t="s">
        <v>42</v>
      </c>
      <c r="C87" s="5" t="s">
        <v>112</v>
      </c>
      <c r="D87" s="5">
        <v>537.6</v>
      </c>
    </row>
    <row r="88" spans="1:4" ht="78.75">
      <c r="A88" s="12" t="s">
        <v>146</v>
      </c>
      <c r="B88" s="20" t="s">
        <v>42</v>
      </c>
      <c r="C88" s="17" t="s">
        <v>145</v>
      </c>
      <c r="D88" s="17">
        <v>21.7</v>
      </c>
    </row>
    <row r="89" spans="1:4" ht="110.25">
      <c r="A89" s="12" t="s">
        <v>110</v>
      </c>
      <c r="B89" s="20" t="s">
        <v>42</v>
      </c>
      <c r="C89" s="17" t="s">
        <v>9</v>
      </c>
      <c r="D89" s="17">
        <v>3.3</v>
      </c>
    </row>
    <row r="90" spans="1:4" ht="110.25">
      <c r="A90" s="12" t="s">
        <v>143</v>
      </c>
      <c r="B90" s="20" t="s">
        <v>42</v>
      </c>
      <c r="C90" s="17" t="s">
        <v>144</v>
      </c>
      <c r="D90" s="17">
        <v>53.4</v>
      </c>
    </row>
    <row r="91" spans="1:4" ht="63">
      <c r="A91" s="12" t="s">
        <v>161</v>
      </c>
      <c r="B91" s="20" t="s">
        <v>42</v>
      </c>
      <c r="C91" s="17" t="s">
        <v>162</v>
      </c>
      <c r="D91" s="17">
        <v>1.5</v>
      </c>
    </row>
    <row r="92" spans="1:4" ht="63">
      <c r="A92" s="12" t="s">
        <v>45</v>
      </c>
      <c r="B92" s="10" t="s">
        <v>42</v>
      </c>
      <c r="C92" s="5" t="s">
        <v>70</v>
      </c>
      <c r="D92" s="11">
        <v>134.6</v>
      </c>
    </row>
    <row r="93" spans="1:4" ht="78.75">
      <c r="A93" s="12" t="s">
        <v>160</v>
      </c>
      <c r="B93" s="10" t="s">
        <v>42</v>
      </c>
      <c r="C93" s="5" t="s">
        <v>159</v>
      </c>
      <c r="D93" s="11">
        <v>2.2</v>
      </c>
    </row>
    <row r="94" spans="1:4" ht="31.5">
      <c r="A94" s="12" t="s">
        <v>22</v>
      </c>
      <c r="B94" s="10" t="s">
        <v>42</v>
      </c>
      <c r="C94" s="5" t="s">
        <v>23</v>
      </c>
      <c r="D94" s="5">
        <v>620.1</v>
      </c>
    </row>
    <row r="95" spans="1:4" ht="31.5">
      <c r="A95" s="21" t="s">
        <v>72</v>
      </c>
      <c r="B95" s="7" t="s">
        <v>71</v>
      </c>
      <c r="C95" s="14"/>
      <c r="D95" s="8">
        <f>D96</f>
        <v>10.5</v>
      </c>
    </row>
    <row r="96" spans="1:4" ht="63">
      <c r="A96" s="12" t="s">
        <v>10</v>
      </c>
      <c r="B96" s="10" t="s">
        <v>71</v>
      </c>
      <c r="C96" s="5" t="s">
        <v>29</v>
      </c>
      <c r="D96" s="11">
        <v>10.5</v>
      </c>
    </row>
    <row r="97" spans="1:4" ht="15.75">
      <c r="A97" s="15" t="s">
        <v>105</v>
      </c>
      <c r="B97" s="7" t="s">
        <v>106</v>
      </c>
      <c r="C97" s="5"/>
      <c r="D97" s="8">
        <f>D98</f>
        <v>68</v>
      </c>
    </row>
    <row r="98" spans="1:4" ht="63">
      <c r="A98" s="12" t="s">
        <v>10</v>
      </c>
      <c r="B98" s="10" t="s">
        <v>106</v>
      </c>
      <c r="C98" s="5" t="s">
        <v>29</v>
      </c>
      <c r="D98" s="11">
        <v>68</v>
      </c>
    </row>
    <row r="99" spans="1:4" ht="31.5">
      <c r="A99" s="21" t="s">
        <v>163</v>
      </c>
      <c r="B99" s="7" t="s">
        <v>164</v>
      </c>
      <c r="C99" s="14"/>
      <c r="D99" s="8">
        <f>D100</f>
        <v>0.5</v>
      </c>
    </row>
    <row r="100" spans="1:4" ht="63">
      <c r="A100" s="12" t="s">
        <v>10</v>
      </c>
      <c r="B100" s="10" t="s">
        <v>164</v>
      </c>
      <c r="C100" s="5" t="s">
        <v>29</v>
      </c>
      <c r="D100" s="11">
        <v>0.5</v>
      </c>
    </row>
    <row r="101" spans="1:4" ht="18.75">
      <c r="A101" s="28" t="s">
        <v>46</v>
      </c>
      <c r="B101" s="29"/>
      <c r="C101" s="29"/>
      <c r="D101" s="30">
        <f>D13+D37+D44+D54+D65+D81+D83+D95+D42+D52+D97+D77+D30+D63+D79+D99+D35</f>
        <v>294617.99999999994</v>
      </c>
    </row>
  </sheetData>
  <sheetProtection/>
  <mergeCells count="8">
    <mergeCell ref="A3:D3"/>
    <mergeCell ref="A6:D6"/>
    <mergeCell ref="B11:C11"/>
    <mergeCell ref="A11:A12"/>
    <mergeCell ref="D11:D12"/>
    <mergeCell ref="A4:D4"/>
    <mergeCell ref="A5:D5"/>
    <mergeCell ref="A7:D7"/>
  </mergeCells>
  <printOptions/>
  <pageMargins left="0.7874015748031497" right="0.7874015748031497" top="0.1968503937007874" bottom="0"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Budg_2</cp:lastModifiedBy>
  <cp:lastPrinted>2014-07-16T04:39:14Z</cp:lastPrinted>
  <dcterms:created xsi:type="dcterms:W3CDTF">1996-10-08T23:32:33Z</dcterms:created>
  <dcterms:modified xsi:type="dcterms:W3CDTF">2014-10-10T06:48:19Z</dcterms:modified>
  <cp:category/>
  <cp:version/>
  <cp:contentType/>
  <cp:contentStatus/>
</cp:coreProperties>
</file>