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calcPr fullCalcOnLoad="1"/>
</workbook>
</file>

<file path=xl/sharedStrings.xml><?xml version="1.0" encoding="utf-8"?>
<sst xmlns="http://schemas.openxmlformats.org/spreadsheetml/2006/main" count="206" uniqueCount="133">
  <si>
    <t xml:space="preserve">                                                                                             </t>
  </si>
  <si>
    <t>Наименование показателя</t>
  </si>
  <si>
    <t>тыс.руб.</t>
  </si>
  <si>
    <t>Код бюджетной классификации</t>
  </si>
  <si>
    <t>администратора поступлений</t>
  </si>
  <si>
    <t>доходов районного бюджета</t>
  </si>
  <si>
    <t>Кассовое исполнение</t>
  </si>
  <si>
    <t xml:space="preserve">                                                                                                                   Приложение №2 </t>
  </si>
  <si>
    <t xml:space="preserve">      Исполнение доходов районного бюджета за 1 полугодие 2010 года </t>
  </si>
  <si>
    <t xml:space="preserve">                            по кодам классификации доходов бюджета</t>
  </si>
  <si>
    <t>Финансовое управление администрации Большемурашкинского района</t>
  </si>
  <si>
    <t>001</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</si>
  <si>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</si>
  <si>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1 11 09045 05 0000 120</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</si>
  <si>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</si>
  <si>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1 13 03050 05 0000 130</t>
  </si>
  <si>
    <t>Прочие поступления от денежных взысканий (штрафов) и иных сумм в возмещение ущерба, зачисляемые в бюджеты муниципальных районов</t>
  </si>
  <si>
    <t>1 16 90050 05 0000 140</t>
  </si>
  <si>
    <t>Прочие неналоговые доходы бюджетов муниципальных районов</t>
  </si>
  <si>
    <t>1 17 05050 05 0000 180</t>
  </si>
  <si>
    <t>Возврат остатков субсидий и субвенций из бюджетов муниципальных районов</t>
  </si>
  <si>
    <t>1 19 05000 05 0000 151</t>
  </si>
  <si>
    <t>Дотации бюджетам муниципальных районов на выравнивание уровня бюджетной обеспеченности</t>
  </si>
  <si>
    <t>2 02 01001 05 0000 151</t>
  </si>
  <si>
    <t>Дотации бюджетам муниципальных районов на поддержку мер по обеспечению сбалансированности бюджетов</t>
  </si>
  <si>
    <t>2 02 01003 05 0000 151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</si>
  <si>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</si>
  <si>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</si>
  <si>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выполнение передаваемых полномочий субъектов Российской Федерации</t>
  </si>
  <si>
    <t>2 02 03024 05 0000 151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</si>
  <si>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</si>
  <si>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2 02 0412 05 0000 151</t>
  </si>
  <si>
    <t>Администрация Большемурашкинского района</t>
  </si>
  <si>
    <t>002</t>
  </si>
  <si>
    <t>Субвенции на обеспечение жильем отдельных категорий граждан, установленных ФЗ от 12 января 1995 года № 5-ФЗ "О ветеранах", в соответствии с Указом Президента РФ от 7 мая 2008 года № 714 "Об обеспечении жильем ветеранов ВОВ 1941-1945 годов"</t>
  </si>
  <si>
    <t>2 02 03069 05 0000 151</t>
  </si>
  <si>
    <t>Субвенции на обеспечение жильем отдельных категорий граждан, установленных ФЗ от 12 января 1995 года №5-ФЗ "О ветеранах" и от 24 ноября 1995 года № 181-ФЗ "О социальной защите инвалидов в РФ"</t>
  </si>
  <si>
    <t>2 02 03070 05 0000 151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</si>
  <si>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</si>
  <si>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2 02 04025 05 0000 151</t>
  </si>
  <si>
    <t>Муниципальная Большемурашкинская центральная районная больница</t>
  </si>
  <si>
    <t>055</t>
  </si>
  <si>
    <t>Субсидии на денежные выплаты медицинскому персоналу фельдшерско-акушерских пунктов, врачам, фельдшерам и медицинским сёстрам скорой медицинской помощи муниципальных учреждений здравоохранения</t>
  </si>
  <si>
    <t>2 02 02024 05 0000 151</t>
  </si>
  <si>
    <t>Денежные взыскания (штрафы) за нарушение законодательства в области охраны окружающей среды</t>
  </si>
  <si>
    <t>071</t>
  </si>
  <si>
    <t>1 16 25050 01 0000140</t>
  </si>
  <si>
    <t>Управление образования администрации Большемурашкинского района</t>
  </si>
  <si>
    <t>074</t>
  </si>
  <si>
    <t>Прочие субсидии бюджетам муниципальных районов</t>
  </si>
  <si>
    <t>2 02 02999 05 0000 151</t>
  </si>
  <si>
    <t>Субвенции бюджетам муниципальных районов на  ежемесячное денежное вознаграждение за классное руководство</t>
  </si>
  <si>
    <t>2 02 03021 05 0000 151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</si>
  <si>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</si>
  <si>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</si>
  <si>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оздоровление детей</t>
  </si>
  <si>
    <t>2 02 03033 05 0000 151</t>
  </si>
  <si>
    <t>Управление сельского хозяйства администрации Большемурашкинского района</t>
  </si>
  <si>
    <t>082</t>
  </si>
  <si>
    <t>Субвенции бюджетам муниципальных районов на поддержку элитного семеноводства</t>
  </si>
  <si>
    <t>2 02 03036 05 0000 151</t>
  </si>
  <si>
    <t>Субвенции бюджетам муниципальных районов на поддержку племенного животноводства</t>
  </si>
  <si>
    <t>2 02 03043 05 0000 151</t>
  </si>
  <si>
    <t>Субвенции бюджетам муниципальных районов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2004-2010 годах, на срок от 2 до 10 лет</t>
  </si>
  <si>
    <t>2 02 03045 05 0000 151</t>
  </si>
  <si>
    <t>Субвенции бюджетам муниципальных районов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личным подсобным хозяйствам, сельскохозяйственным потребительским кооперативам, крестьянским (фермерским) хозяйствам на срок до 8 лет</t>
  </si>
  <si>
    <t>2 02 03046 05 0000 151</t>
  </si>
  <si>
    <t>Субвенции бюджетам муниципальных районов на компенсацию части затрат на приобретение средств химизации</t>
  </si>
  <si>
    <t>2 02 03048 05 0000 151</t>
  </si>
  <si>
    <t>Федеральная служба по надзору в сфере транспорта</t>
  </si>
  <si>
    <t>106</t>
  </si>
  <si>
    <t>1 16 90050 05 0000140</t>
  </si>
  <si>
    <t>178</t>
  </si>
  <si>
    <t>1 08 07140 01 0000 110</t>
  </si>
  <si>
    <t>Федеральная налоговая служба</t>
  </si>
  <si>
    <t>182</t>
  </si>
  <si>
    <t>1 01 02010 01 0000 110</t>
  </si>
  <si>
    <t>1 01 02021 01 0000 110</t>
  </si>
  <si>
    <t>1 01 02022 01 0000 110</t>
  </si>
  <si>
    <t>Налог на доходы физических лиц с доходов, полученных физическими лицами, не являющимися налоговыми резидентами РФ</t>
  </si>
  <si>
    <t>1 01 02030 01 0000 110</t>
  </si>
  <si>
    <t>1 01 02040 01 0000 110</t>
  </si>
  <si>
    <t>Единый налог на вмененный доход для отдельных видов деятельности</t>
  </si>
  <si>
    <t>1 05 02000 02 0000 110</t>
  </si>
  <si>
    <t>Единый сельскохозяйственный налог</t>
  </si>
  <si>
    <t>1 05 03000 01 0000 110</t>
  </si>
  <si>
    <t>Налог на имущество организаций по имуществу, не входящему в Единую систему газоснабжения</t>
  </si>
  <si>
    <t>1 06 02010 02 0000 110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</si>
  <si>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</si>
  <si>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 xml:space="preserve">1 08 03010 01 0000 110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</si>
  <si>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</si>
  <si>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</si>
  <si>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</si>
  <si>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</si>
  <si>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</si>
  <si>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прибыль организаций, зачислявшийся до 1 января 2005 года в местные бюджеты, мобилизуемый на территориях муниципальных районов</t>
  </si>
  <si>
    <t>1 09 01030 05 0000 110</t>
  </si>
  <si>
    <t>Налог с продаж</t>
  </si>
  <si>
    <t>1 09 06010 02 0000 110</t>
  </si>
  <si>
    <t>Министерство внутренних дел РФ</t>
  </si>
  <si>
    <t>188</t>
  </si>
  <si>
    <t>Денежные взыскания (штрафы) за административные правонарушения в области дорожного движения</t>
  </si>
  <si>
    <t>1 16 30000 01 0000 140</t>
  </si>
  <si>
    <t>Федеральная миграционная служба</t>
  </si>
  <si>
    <t>192</t>
  </si>
  <si>
    <t>Федеральная служба государственной регистрации, кадастра и картографии</t>
  </si>
  <si>
    <t>321</t>
  </si>
  <si>
    <t>Денежные взыскания (штрафы) за нарушение земельного законодательства</t>
  </si>
  <si>
    <t>1 16 25060 01 0000 140</t>
  </si>
  <si>
    <t>Комитет по управлению экономикой администрации Большемурашкинского района</t>
  </si>
  <si>
    <t>366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</si>
  <si>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</si>
  <si>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1 11 05010 10 0000 120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</si>
  <si>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</si>
  <si>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1 11 05035 05 0000120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</si>
  <si>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</si>
  <si>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1 11 07015 05 0000 120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</si>
  <si>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основных средств по указанному имуществу</t>
  </si>
  <si>
    <t>1 14 02032 05 0000 440</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</si>
  <si>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</si>
  <si>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1 14 06014 10 0000 430</t>
  </si>
  <si>
    <t>Федеральная служба по экологическому, технологическому и атомному надзору</t>
  </si>
  <si>
    <t>498</t>
  </si>
  <si>
    <t>Плата за негативное воздействие на окружающую среду</t>
  </si>
  <si>
    <t>1 12 01000 01 0000 120</t>
  </si>
  <si>
    <t>Государственная жилищная инспекция</t>
  </si>
  <si>
    <t>798</t>
  </si>
  <si>
    <t>Итого доходов</t>
  </si>
  <si>
    <t>Государственная инспекция по надзору за техническим состоянием самоходных машин и других видов техники</t>
  </si>
  <si>
    <t>Министерство экологии и природных ресурсов Нижегородской области</t>
  </si>
  <si>
    <t>Приложение 2</t>
  </si>
  <si>
    <t xml:space="preserve">                                           к решению Земского собрания  Большемурашкинского  района</t>
  </si>
  <si>
    <t xml:space="preserve">           "Об  исполнении районного бюджета за I полугодие 2010 года"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</si>
</sst>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C19]d\ mmmm\ yyyy\ &quot;г.&quot;"/>
    <numFmt numFmtId="173" formatCode="000000"/>
    <numFmt numFmtId="174" formatCode="?"/>
  </numFmts>
  <fonts count="6">
    <font>
      <sz val="10"/>
      <name val="Arial"/>
      <family val="0"/>
    </font>
    <font>
      <b/>
      <sz val="12"/>
      <name val="Arial"/>
      <family val="2"/>
    </font>
    <font>
      <b/>
      <sz val="11"/>
      <name val="Arial"/>
      <family val="2"/>
    </font>
    <font>
      <b/>
      <sz val="10"/>
      <name val="Arial"/>
      <family val="2"/>
    </font>
    <font>
      <sz val="8"/>
      <name val="Arial Narrow"/>
      <family val="2"/>
    </font>
    <font>
      <b/>
      <sz val="12"/>
      <name val="Arial Narrow"/>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0" fillId="0" borderId="1" xfId="0" applyBorder="1" applyAlignment="1">
      <alignment horizontal="center"/>
    </xf>
    <xf numFmtId="0" fontId="0" fillId="0" borderId="1" xfId="0" applyBorder="1" applyAlignment="1">
      <alignment horizontal="center" wrapText="1"/>
    </xf>
    <xf numFmtId="0" fontId="2" fillId="0" borderId="0" xfId="0" applyFont="1" applyAlignment="1">
      <alignment/>
    </xf>
    <xf numFmtId="0" fontId="3" fillId="0" borderId="1" xfId="0" applyFont="1" applyBorder="1" applyAlignment="1">
      <alignment horizontal="center" wrapText="1"/>
    </xf>
    <xf numFmtId="49" fontId="0" fillId="0" borderId="1" xfId="0" applyNumberFormat="1" applyBorder="1" applyAlignment="1">
      <alignment horizontal="center"/>
    </xf>
    <xf numFmtId="49" fontId="4" fillId="0" borderId="1" xfId="0" applyNumberFormat="1" applyFont="1" applyBorder="1" applyAlignment="1">
      <alignment horizontal="left" vertical="center" wrapText="1"/>
    </xf>
    <xf numFmtId="174" fontId="4" fillId="0" borderId="1" xfId="0" applyNumberFormat="1" applyFont="1" applyBorder="1" applyAlignment="1">
      <alignment horizontal="left" vertical="center" wrapText="1"/>
    </xf>
    <xf numFmtId="49" fontId="3" fillId="0" borderId="1" xfId="0" applyNumberFormat="1" applyFont="1" applyBorder="1" applyAlignment="1">
      <alignment horizontal="center"/>
    </xf>
    <xf numFmtId="0" fontId="3" fillId="0" borderId="1" xfId="0" applyFont="1" applyBorder="1" applyAlignment="1">
      <alignment horizontal="center"/>
    </xf>
    <xf numFmtId="49" fontId="3" fillId="0" borderId="1" xfId="0" applyNumberFormat="1" applyFont="1" applyBorder="1" applyAlignment="1">
      <alignment horizontal="center"/>
    </xf>
    <xf numFmtId="0" fontId="3" fillId="0" borderId="1" xfId="0" applyFont="1" applyBorder="1" applyAlignment="1">
      <alignment horizontal="center"/>
    </xf>
    <xf numFmtId="49" fontId="5"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1" fillId="0" borderId="1" xfId="0" applyFont="1" applyFill="1" applyBorder="1" applyAlignment="1">
      <alignment horizontal="center" wrapText="1"/>
    </xf>
    <xf numFmtId="0" fontId="1" fillId="0" borderId="1" xfId="0" applyFont="1" applyBorder="1" applyAlignment="1">
      <alignment/>
    </xf>
    <xf numFmtId="0" fontId="0" fillId="0" borderId="1" xfId="0" applyBorder="1" applyAlignment="1">
      <alignment horizontal="center"/>
    </xf>
    <xf numFmtId="0" fontId="0" fillId="0" borderId="1" xfId="0" applyBorder="1" applyAlignment="1">
      <alignment horizontal="center" wrapText="1"/>
    </xf>
    <xf numFmtId="0" fontId="0" fillId="0" borderId="0" xfId="0"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H81"/>
  <sheetViews>
    <sheetView tabSelected="1" workbookViewId="0" topLeftCell="A1">
      <selection activeCell="A6" sqref="A6"/>
    </sheetView>
  </sheetViews>
  <sheetFormatPr defaultColWidth="9.140625" defaultRowHeight="12.75"/>
  <cols>
    <col min="1" max="1" width="29.8515625" style="0" customWidth="1"/>
    <col min="2" max="2" width="16.00390625" style="0" customWidth="1"/>
    <col min="3" max="3" width="23.28125" style="0" customWidth="1"/>
    <col min="4" max="4" width="17.140625" style="0" customWidth="1"/>
    <col min="8" max="8" width="11.00390625" style="0" customWidth="1"/>
  </cols>
  <sheetData>
    <row r="3" spans="1:4" ht="12.75">
      <c r="A3" t="s">
        <v>7</v>
      </c>
      <c r="C3" s="19" t="s">
        <v>130</v>
      </c>
      <c r="D3" s="19"/>
    </row>
    <row r="4" spans="1:4" ht="12.75">
      <c r="A4" s="19" t="s">
        <v>131</v>
      </c>
      <c r="B4" s="19"/>
      <c r="C4" s="19"/>
      <c r="D4" s="19"/>
    </row>
    <row r="5" spans="1:4" ht="12.75">
      <c r="A5" s="19" t="s">
        <v>132</v>
      </c>
      <c r="B5" s="19"/>
      <c r="C5" s="19"/>
      <c r="D5" s="19"/>
    </row>
    <row r="6" ht="12.75">
      <c r="B6" t="s">
        <v>0</v>
      </c>
    </row>
    <row r="7" spans="1:3" ht="15.75">
      <c r="A7" s="1" t="s">
        <v>8</v>
      </c>
      <c r="B7" s="1"/>
      <c r="C7" s="1"/>
    </row>
    <row r="8" spans="1:8" ht="15.75">
      <c r="A8" s="1" t="s">
        <v>9</v>
      </c>
      <c r="B8" s="1"/>
      <c r="C8" s="1"/>
      <c r="H8" s="4"/>
    </row>
    <row r="9" spans="1:4" ht="15.75">
      <c r="A9" s="1"/>
      <c r="B9" s="1"/>
      <c r="C9" s="1"/>
      <c r="D9" s="1" t="s">
        <v>2</v>
      </c>
    </row>
    <row r="10" spans="1:4" ht="12.75">
      <c r="A10" s="18" t="s">
        <v>1</v>
      </c>
      <c r="B10" s="17" t="s">
        <v>3</v>
      </c>
      <c r="C10" s="17"/>
      <c r="D10" s="18" t="s">
        <v>6</v>
      </c>
    </row>
    <row r="11" spans="1:4" ht="25.5">
      <c r="A11" s="17"/>
      <c r="B11" s="3" t="s">
        <v>4</v>
      </c>
      <c r="C11" s="3" t="s">
        <v>5</v>
      </c>
      <c r="D11" s="17"/>
    </row>
    <row r="12" spans="1:4" ht="51">
      <c r="A12" s="5" t="s">
        <v>10</v>
      </c>
      <c r="B12" s="9" t="s">
        <v>11</v>
      </c>
      <c r="C12" s="2"/>
      <c r="D12" s="10">
        <f>D13+D14+D15+D16+D17+D18+D19+D20+D21+D22</f>
        <v>45225</v>
      </c>
    </row>
    <row r="13" spans="1:4" ht="89.25">
      <c r="A13" s="7" t="s">
        <v>12</v>
      </c>
      <c r="B13" s="6" t="s">
        <v>11</v>
      </c>
      <c r="C13" s="2" t="s">
        <v>13</v>
      </c>
      <c r="D13" s="2">
        <v>40</v>
      </c>
    </row>
    <row r="14" spans="1:4" ht="51">
      <c r="A14" s="7" t="s">
        <v>14</v>
      </c>
      <c r="B14" s="6" t="s">
        <v>11</v>
      </c>
      <c r="C14" s="2" t="s">
        <v>15</v>
      </c>
      <c r="D14" s="2">
        <v>10</v>
      </c>
    </row>
    <row r="15" spans="1:4" ht="51">
      <c r="A15" s="7" t="s">
        <v>16</v>
      </c>
      <c r="B15" s="6" t="s">
        <v>11</v>
      </c>
      <c r="C15" s="2" t="s">
        <v>17</v>
      </c>
      <c r="D15" s="2">
        <v>283</v>
      </c>
    </row>
    <row r="16" spans="1:4" ht="25.5">
      <c r="A16" s="7" t="s">
        <v>18</v>
      </c>
      <c r="B16" s="6" t="s">
        <v>11</v>
      </c>
      <c r="C16" s="2" t="s">
        <v>19</v>
      </c>
      <c r="D16" s="2">
        <v>0</v>
      </c>
    </row>
    <row r="17" spans="1:4" ht="25.5">
      <c r="A17" s="7" t="s">
        <v>20</v>
      </c>
      <c r="B17" s="6" t="s">
        <v>11</v>
      </c>
      <c r="C17" s="2" t="s">
        <v>21</v>
      </c>
      <c r="D17" s="2">
        <v>-1962</v>
      </c>
    </row>
    <row r="18" spans="1:4" ht="38.25">
      <c r="A18" s="7" t="s">
        <v>22</v>
      </c>
      <c r="B18" s="6" t="s">
        <v>11</v>
      </c>
      <c r="C18" s="2" t="s">
        <v>23</v>
      </c>
      <c r="D18" s="2">
        <v>14035</v>
      </c>
    </row>
    <row r="19" spans="1:4" ht="38.25">
      <c r="A19" s="7" t="s">
        <v>24</v>
      </c>
      <c r="B19" s="6" t="s">
        <v>11</v>
      </c>
      <c r="C19" s="2" t="s">
        <v>25</v>
      </c>
      <c r="D19" s="2">
        <v>32344</v>
      </c>
    </row>
    <row r="20" spans="1:4" ht="51">
      <c r="A20" s="7" t="s">
        <v>26</v>
      </c>
      <c r="B20" s="6" t="s">
        <v>11</v>
      </c>
      <c r="C20" s="2" t="s">
        <v>27</v>
      </c>
      <c r="D20" s="2">
        <v>258</v>
      </c>
    </row>
    <row r="21" spans="1:4" ht="51">
      <c r="A21" s="7" t="s">
        <v>28</v>
      </c>
      <c r="B21" s="6" t="s">
        <v>11</v>
      </c>
      <c r="C21" s="2" t="s">
        <v>29</v>
      </c>
      <c r="D21" s="2">
        <v>17</v>
      </c>
    </row>
    <row r="22" spans="1:4" ht="63.75">
      <c r="A22" s="8" t="s">
        <v>30</v>
      </c>
      <c r="B22" s="6" t="s">
        <v>11</v>
      </c>
      <c r="C22" s="2" t="s">
        <v>31</v>
      </c>
      <c r="D22" s="2">
        <v>200</v>
      </c>
    </row>
    <row r="23" spans="1:4" ht="38.25">
      <c r="A23" s="5" t="s">
        <v>32</v>
      </c>
      <c r="B23" s="9" t="s">
        <v>33</v>
      </c>
      <c r="C23" s="10"/>
      <c r="D23" s="10">
        <f>D24+D25+D26</f>
        <v>45820</v>
      </c>
    </row>
    <row r="24" spans="1:4" ht="89.25">
      <c r="A24" s="8" t="s">
        <v>34</v>
      </c>
      <c r="B24" s="6" t="s">
        <v>33</v>
      </c>
      <c r="C24" s="2" t="s">
        <v>35</v>
      </c>
      <c r="D24" s="2">
        <v>45144</v>
      </c>
    </row>
    <row r="25" spans="1:4" ht="76.5">
      <c r="A25" s="8" t="s">
        <v>36</v>
      </c>
      <c r="B25" s="6" t="s">
        <v>33</v>
      </c>
      <c r="C25" s="2" t="s">
        <v>37</v>
      </c>
      <c r="D25" s="2">
        <v>594</v>
      </c>
    </row>
    <row r="26" spans="1:4" ht="51">
      <c r="A26" s="8" t="s">
        <v>38</v>
      </c>
      <c r="B26" s="6" t="s">
        <v>33</v>
      </c>
      <c r="C26" s="2" t="s">
        <v>39</v>
      </c>
      <c r="D26" s="2">
        <v>82</v>
      </c>
    </row>
    <row r="27" spans="1:4" ht="51">
      <c r="A27" s="5" t="s">
        <v>40</v>
      </c>
      <c r="B27" s="9" t="s">
        <v>41</v>
      </c>
      <c r="C27" s="10"/>
      <c r="D27" s="10">
        <f>D28+D29</f>
        <v>1175</v>
      </c>
    </row>
    <row r="28" spans="1:4" ht="76.5">
      <c r="A28" s="7" t="s">
        <v>42</v>
      </c>
      <c r="B28" s="6" t="s">
        <v>41</v>
      </c>
      <c r="C28" s="2" t="s">
        <v>43</v>
      </c>
      <c r="D28" s="2">
        <v>579</v>
      </c>
    </row>
    <row r="29" spans="1:4" ht="51">
      <c r="A29" s="7" t="s">
        <v>28</v>
      </c>
      <c r="B29" s="6" t="s">
        <v>41</v>
      </c>
      <c r="C29" s="2" t="s">
        <v>29</v>
      </c>
      <c r="D29" s="2">
        <v>596</v>
      </c>
    </row>
    <row r="30" spans="1:4" ht="38.25">
      <c r="A30" s="5" t="s">
        <v>129</v>
      </c>
      <c r="B30" s="9" t="s">
        <v>45</v>
      </c>
      <c r="C30" s="10"/>
      <c r="D30" s="10">
        <f>D31</f>
        <v>10</v>
      </c>
    </row>
    <row r="31" spans="1:4" ht="38.25">
      <c r="A31" s="7" t="s">
        <v>44</v>
      </c>
      <c r="B31" s="6" t="s">
        <v>45</v>
      </c>
      <c r="C31" s="2" t="s">
        <v>46</v>
      </c>
      <c r="D31" s="2">
        <v>10</v>
      </c>
    </row>
    <row r="32" spans="1:4" ht="51">
      <c r="A32" s="5" t="s">
        <v>47</v>
      </c>
      <c r="B32" s="9" t="s">
        <v>48</v>
      </c>
      <c r="C32" s="10"/>
      <c r="D32" s="10">
        <f>D33+D34+D35+D36+D37</f>
        <v>38623</v>
      </c>
    </row>
    <row r="33" spans="1:4" ht="25.5">
      <c r="A33" s="7" t="s">
        <v>49</v>
      </c>
      <c r="B33" s="6" t="s">
        <v>48</v>
      </c>
      <c r="C33" s="2" t="s">
        <v>50</v>
      </c>
      <c r="D33" s="2">
        <v>551</v>
      </c>
    </row>
    <row r="34" spans="1:4" ht="38.25">
      <c r="A34" s="7" t="s">
        <v>51</v>
      </c>
      <c r="B34" s="6" t="s">
        <v>48</v>
      </c>
      <c r="C34" s="2" t="s">
        <v>52</v>
      </c>
      <c r="D34" s="2">
        <v>681</v>
      </c>
    </row>
    <row r="35" spans="1:4" ht="51">
      <c r="A35" s="7" t="s">
        <v>28</v>
      </c>
      <c r="B35" s="6" t="s">
        <v>48</v>
      </c>
      <c r="C35" s="2" t="s">
        <v>29</v>
      </c>
      <c r="D35" s="2">
        <v>36975</v>
      </c>
    </row>
    <row r="36" spans="1:4" ht="89.25">
      <c r="A36" s="7" t="s">
        <v>53</v>
      </c>
      <c r="B36" s="6" t="s">
        <v>48</v>
      </c>
      <c r="C36" s="2" t="s">
        <v>54</v>
      </c>
      <c r="D36" s="2">
        <v>299</v>
      </c>
    </row>
    <row r="37" spans="1:4" ht="25.5">
      <c r="A37" s="7" t="s">
        <v>55</v>
      </c>
      <c r="B37" s="6" t="s">
        <v>48</v>
      </c>
      <c r="C37" s="2" t="s">
        <v>56</v>
      </c>
      <c r="D37" s="2">
        <v>117</v>
      </c>
    </row>
    <row r="38" spans="1:4" ht="51">
      <c r="A38" s="5" t="s">
        <v>57</v>
      </c>
      <c r="B38" s="9" t="s">
        <v>58</v>
      </c>
      <c r="C38" s="10"/>
      <c r="D38" s="10">
        <f>D39+D40+D41+D42+D43+D44</f>
        <v>14372</v>
      </c>
    </row>
    <row r="39" spans="1:4" ht="51">
      <c r="A39" s="7" t="s">
        <v>28</v>
      </c>
      <c r="B39" s="6" t="s">
        <v>58</v>
      </c>
      <c r="C39" s="2" t="s">
        <v>29</v>
      </c>
      <c r="D39" s="2">
        <v>6187</v>
      </c>
    </row>
    <row r="40" spans="1:4" ht="38.25">
      <c r="A40" s="7" t="s">
        <v>59</v>
      </c>
      <c r="B40" s="6" t="s">
        <v>58</v>
      </c>
      <c r="C40" s="2" t="s">
        <v>60</v>
      </c>
      <c r="D40" s="2">
        <v>100</v>
      </c>
    </row>
    <row r="41" spans="1:4" ht="38.25">
      <c r="A41" s="7" t="s">
        <v>61</v>
      </c>
      <c r="B41" s="6" t="s">
        <v>58</v>
      </c>
      <c r="C41" s="2" t="s">
        <v>62</v>
      </c>
      <c r="D41" s="2">
        <v>4508</v>
      </c>
    </row>
    <row r="42" spans="1:4" ht="178.5">
      <c r="A42" s="8" t="s">
        <v>63</v>
      </c>
      <c r="B42" s="6" t="s">
        <v>58</v>
      </c>
      <c r="C42" s="2" t="s">
        <v>64</v>
      </c>
      <c r="D42" s="2">
        <v>1180</v>
      </c>
    </row>
    <row r="43" spans="1:4" ht="140.25">
      <c r="A43" s="8" t="s">
        <v>65</v>
      </c>
      <c r="B43" s="6" t="s">
        <v>58</v>
      </c>
      <c r="C43" s="2" t="s">
        <v>66</v>
      </c>
      <c r="D43" s="2">
        <v>1647</v>
      </c>
    </row>
    <row r="44" spans="1:4" ht="38.25">
      <c r="A44" s="8" t="s">
        <v>67</v>
      </c>
      <c r="B44" s="6" t="s">
        <v>58</v>
      </c>
      <c r="C44" s="2" t="s">
        <v>68</v>
      </c>
      <c r="D44" s="2">
        <v>750</v>
      </c>
    </row>
    <row r="45" spans="1:4" ht="25.5">
      <c r="A45" s="5" t="s">
        <v>69</v>
      </c>
      <c r="B45" s="9" t="s">
        <v>70</v>
      </c>
      <c r="C45" s="10"/>
      <c r="D45" s="10">
        <f>D46</f>
        <v>3</v>
      </c>
    </row>
    <row r="46" spans="1:4" ht="51">
      <c r="A46" s="7" t="s">
        <v>16</v>
      </c>
      <c r="B46" s="6" t="s">
        <v>70</v>
      </c>
      <c r="C46" s="2" t="s">
        <v>71</v>
      </c>
      <c r="D46" s="2">
        <v>3</v>
      </c>
    </row>
    <row r="47" spans="1:4" ht="63.75">
      <c r="A47" s="5" t="s">
        <v>128</v>
      </c>
      <c r="B47" s="9" t="s">
        <v>72</v>
      </c>
      <c r="C47" s="10"/>
      <c r="D47" s="10">
        <f>D48+D49</f>
        <v>111</v>
      </c>
    </row>
    <row r="48" spans="1:4" ht="114.75">
      <c r="A48" s="8" t="s">
        <v>90</v>
      </c>
      <c r="B48" s="6" t="s">
        <v>72</v>
      </c>
      <c r="C48" s="2" t="s">
        <v>73</v>
      </c>
      <c r="D48" s="2">
        <v>111</v>
      </c>
    </row>
    <row r="49" spans="1:4" ht="51">
      <c r="A49" s="7" t="s">
        <v>16</v>
      </c>
      <c r="B49" s="6" t="s">
        <v>72</v>
      </c>
      <c r="C49" s="2" t="s">
        <v>71</v>
      </c>
      <c r="D49" s="2">
        <v>0</v>
      </c>
    </row>
    <row r="50" spans="1:4" ht="25.5">
      <c r="A50" s="5" t="s">
        <v>74</v>
      </c>
      <c r="B50" s="9" t="s">
        <v>75</v>
      </c>
      <c r="C50" s="10"/>
      <c r="D50" s="10">
        <f>D51+D52+D53+D54+D55+D56+D57+D58+D59+D60+D61</f>
        <v>21483</v>
      </c>
    </row>
    <row r="51" spans="1:4" ht="38.25">
      <c r="A51" s="7" t="s">
        <v>91</v>
      </c>
      <c r="B51" s="6" t="s">
        <v>75</v>
      </c>
      <c r="C51" s="2" t="s">
        <v>76</v>
      </c>
      <c r="D51" s="2">
        <v>6</v>
      </c>
    </row>
    <row r="52" spans="1:4" ht="127.5">
      <c r="A52" s="8" t="s">
        <v>92</v>
      </c>
      <c r="B52" s="6" t="s">
        <v>75</v>
      </c>
      <c r="C52" s="2" t="s">
        <v>77</v>
      </c>
      <c r="D52" s="2">
        <v>18929</v>
      </c>
    </row>
    <row r="53" spans="1:4" ht="114.75">
      <c r="A53" s="8" t="s">
        <v>93</v>
      </c>
      <c r="B53" s="6" t="s">
        <v>75</v>
      </c>
      <c r="C53" s="2" t="s">
        <v>78</v>
      </c>
      <c r="D53" s="2">
        <v>2</v>
      </c>
    </row>
    <row r="54" spans="1:4" ht="38.25">
      <c r="A54" s="8" t="s">
        <v>79</v>
      </c>
      <c r="B54" s="6" t="s">
        <v>75</v>
      </c>
      <c r="C54" s="2" t="s">
        <v>80</v>
      </c>
      <c r="D54" s="2">
        <v>3</v>
      </c>
    </row>
    <row r="55" spans="1:4" ht="267.75">
      <c r="A55" s="8" t="s">
        <v>94</v>
      </c>
      <c r="B55" s="6" t="s">
        <v>75</v>
      </c>
      <c r="C55" s="2" t="s">
        <v>81</v>
      </c>
      <c r="D55" s="2">
        <v>0</v>
      </c>
    </row>
    <row r="56" spans="1:4" ht="25.5">
      <c r="A56" s="7" t="s">
        <v>82</v>
      </c>
      <c r="B56" s="6" t="s">
        <v>75</v>
      </c>
      <c r="C56" s="2" t="s">
        <v>83</v>
      </c>
      <c r="D56" s="2">
        <v>1468</v>
      </c>
    </row>
    <row r="57" spans="1:4" ht="12.75">
      <c r="A57" s="7" t="s">
        <v>84</v>
      </c>
      <c r="B57" s="6" t="s">
        <v>75</v>
      </c>
      <c r="C57" s="2" t="s">
        <v>85</v>
      </c>
      <c r="D57" s="2">
        <v>85</v>
      </c>
    </row>
    <row r="58" spans="1:4" ht="38.25">
      <c r="A58" s="7" t="s">
        <v>86</v>
      </c>
      <c r="B58" s="6" t="s">
        <v>75</v>
      </c>
      <c r="C58" s="2" t="s">
        <v>87</v>
      </c>
      <c r="D58" s="2">
        <v>598</v>
      </c>
    </row>
    <row r="59" spans="1:4" ht="76.5">
      <c r="A59" s="7" t="s">
        <v>88</v>
      </c>
      <c r="B59" s="6" t="s">
        <v>75</v>
      </c>
      <c r="C59" s="2" t="s">
        <v>89</v>
      </c>
      <c r="D59" s="2">
        <v>391</v>
      </c>
    </row>
    <row r="60" spans="1:4" ht="51">
      <c r="A60" s="7" t="s">
        <v>95</v>
      </c>
      <c r="B60" s="6" t="s">
        <v>75</v>
      </c>
      <c r="C60" s="2" t="s">
        <v>96</v>
      </c>
      <c r="D60" s="2">
        <v>1</v>
      </c>
    </row>
    <row r="61" spans="1:4" ht="12.75">
      <c r="A61" s="7" t="s">
        <v>97</v>
      </c>
      <c r="B61" s="6" t="s">
        <v>75</v>
      </c>
      <c r="C61" s="2" t="s">
        <v>98</v>
      </c>
      <c r="D61" s="2">
        <v>0</v>
      </c>
    </row>
    <row r="62" spans="1:4" ht="31.5">
      <c r="A62" s="13" t="s">
        <v>99</v>
      </c>
      <c r="B62" s="11" t="s">
        <v>100</v>
      </c>
      <c r="C62" s="12"/>
      <c r="D62" s="12">
        <f>D63+D64+D65</f>
        <v>858</v>
      </c>
    </row>
    <row r="63" spans="1:4" ht="114.75">
      <c r="A63" s="8" t="s">
        <v>90</v>
      </c>
      <c r="B63" s="6" t="s">
        <v>100</v>
      </c>
      <c r="C63" s="2" t="s">
        <v>73</v>
      </c>
      <c r="D63" s="2">
        <v>478</v>
      </c>
    </row>
    <row r="64" spans="1:4" ht="38.25">
      <c r="A64" s="7" t="s">
        <v>101</v>
      </c>
      <c r="B64" s="6" t="s">
        <v>100</v>
      </c>
      <c r="C64" s="2" t="s">
        <v>102</v>
      </c>
      <c r="D64" s="2">
        <v>276</v>
      </c>
    </row>
    <row r="65" spans="1:4" ht="51">
      <c r="A65" s="7" t="s">
        <v>16</v>
      </c>
      <c r="B65" s="6" t="s">
        <v>100</v>
      </c>
      <c r="C65" s="2" t="s">
        <v>71</v>
      </c>
      <c r="D65" s="2">
        <v>104</v>
      </c>
    </row>
    <row r="66" spans="1:4" ht="25.5">
      <c r="A66" s="5" t="s">
        <v>103</v>
      </c>
      <c r="B66" s="9" t="s">
        <v>104</v>
      </c>
      <c r="C66" s="10"/>
      <c r="D66" s="10">
        <f>D67</f>
        <v>16</v>
      </c>
    </row>
    <row r="67" spans="1:4" ht="51">
      <c r="A67" s="7" t="s">
        <v>16</v>
      </c>
      <c r="B67" s="6" t="s">
        <v>104</v>
      </c>
      <c r="C67" s="2" t="s">
        <v>71</v>
      </c>
      <c r="D67" s="2">
        <v>16</v>
      </c>
    </row>
    <row r="68" spans="1:4" ht="51">
      <c r="A68" s="5" t="s">
        <v>105</v>
      </c>
      <c r="B68" s="9" t="s">
        <v>106</v>
      </c>
      <c r="C68" s="10"/>
      <c r="D68" s="10">
        <f>D69</f>
        <v>1</v>
      </c>
    </row>
    <row r="69" spans="1:4" ht="25.5">
      <c r="A69" s="7" t="s">
        <v>107</v>
      </c>
      <c r="B69" s="6" t="s">
        <v>106</v>
      </c>
      <c r="C69" s="2" t="s">
        <v>108</v>
      </c>
      <c r="D69" s="2">
        <v>1</v>
      </c>
    </row>
    <row r="70" spans="1:4" ht="51">
      <c r="A70" s="5" t="s">
        <v>109</v>
      </c>
      <c r="B70" s="9" t="s">
        <v>110</v>
      </c>
      <c r="C70" s="10"/>
      <c r="D70" s="10">
        <f>D71+D72+D73+D74+D75+D76</f>
        <v>3246</v>
      </c>
    </row>
    <row r="71" spans="1:4" ht="89.25">
      <c r="A71" s="8" t="s">
        <v>111</v>
      </c>
      <c r="B71" s="6" t="s">
        <v>110</v>
      </c>
      <c r="C71" s="2" t="s">
        <v>112</v>
      </c>
      <c r="D71" s="2">
        <v>429</v>
      </c>
    </row>
    <row r="72" spans="1:4" ht="76.5">
      <c r="A72" s="7" t="s">
        <v>113</v>
      </c>
      <c r="B72" s="6" t="s">
        <v>110</v>
      </c>
      <c r="C72" s="2" t="s">
        <v>114</v>
      </c>
      <c r="D72" s="2">
        <v>540</v>
      </c>
    </row>
    <row r="73" spans="1:4" ht="63.75">
      <c r="A73" s="7" t="s">
        <v>115</v>
      </c>
      <c r="B73" s="6" t="s">
        <v>110</v>
      </c>
      <c r="C73" s="2" t="s">
        <v>116</v>
      </c>
      <c r="D73" s="2">
        <v>68</v>
      </c>
    </row>
    <row r="74" spans="1:4" ht="102">
      <c r="A74" s="14" t="s">
        <v>117</v>
      </c>
      <c r="B74" s="6" t="s">
        <v>110</v>
      </c>
      <c r="C74" s="2" t="s">
        <v>118</v>
      </c>
      <c r="D74" s="2">
        <v>7</v>
      </c>
    </row>
    <row r="75" spans="1:4" ht="51">
      <c r="A75" s="7" t="s">
        <v>119</v>
      </c>
      <c r="B75" s="6" t="s">
        <v>110</v>
      </c>
      <c r="C75" s="2" t="s">
        <v>120</v>
      </c>
      <c r="D75" s="2">
        <v>97</v>
      </c>
    </row>
    <row r="76" spans="1:4" ht="25.5">
      <c r="A76" s="7" t="s">
        <v>49</v>
      </c>
      <c r="B76" s="6" t="s">
        <v>110</v>
      </c>
      <c r="C76" s="2" t="s">
        <v>50</v>
      </c>
      <c r="D76" s="2">
        <v>2105</v>
      </c>
    </row>
    <row r="77" spans="1:4" ht="51">
      <c r="A77" s="5" t="s">
        <v>121</v>
      </c>
      <c r="B77" s="9" t="s">
        <v>122</v>
      </c>
      <c r="C77" s="10"/>
      <c r="D77" s="10">
        <f>D78</f>
        <v>298</v>
      </c>
    </row>
    <row r="78" spans="1:4" ht="25.5">
      <c r="A78" s="7" t="s">
        <v>123</v>
      </c>
      <c r="B78" s="6" t="s">
        <v>122</v>
      </c>
      <c r="C78" s="2" t="s">
        <v>124</v>
      </c>
      <c r="D78" s="2">
        <v>298</v>
      </c>
    </row>
    <row r="79" spans="1:4" ht="25.5">
      <c r="A79" s="5" t="s">
        <v>125</v>
      </c>
      <c r="B79" s="9" t="s">
        <v>126</v>
      </c>
      <c r="C79" s="10"/>
      <c r="D79" s="10">
        <f>D80</f>
        <v>44</v>
      </c>
    </row>
    <row r="80" spans="1:4" ht="51">
      <c r="A80" s="7" t="s">
        <v>16</v>
      </c>
      <c r="B80" s="6" t="s">
        <v>126</v>
      </c>
      <c r="C80" s="2" t="s">
        <v>71</v>
      </c>
      <c r="D80" s="2">
        <v>44</v>
      </c>
    </row>
    <row r="81" spans="1:4" ht="15.75">
      <c r="A81" s="15" t="s">
        <v>127</v>
      </c>
      <c r="B81" s="16"/>
      <c r="C81" s="16"/>
      <c r="D81" s="16">
        <f>D12+D23+D27+D30+D32+D38+D47+D50+D62+D66+D68+D70+D77+D79+D45</f>
        <v>171285</v>
      </c>
    </row>
  </sheetData>
  <mergeCells count="6">
    <mergeCell ref="B10:C10"/>
    <mergeCell ref="A10:A11"/>
    <mergeCell ref="D10:D11"/>
    <mergeCell ref="C3:D3"/>
    <mergeCell ref="A4:D4"/>
    <mergeCell ref="A5:D5"/>
  </mergeCells>
  <printOptions/>
  <pageMargins left="0.7874015748031497" right="0.7874015748031497" top="0.1968503937007874" bottom="0"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Budg2</cp:lastModifiedBy>
  <cp:lastPrinted>2010-07-09T06:23:25Z</cp:lastPrinted>
  <dcterms:created xsi:type="dcterms:W3CDTF">1996-10-08T23:32:33Z</dcterms:created>
  <dcterms:modified xsi:type="dcterms:W3CDTF">2003-12-29T20:23:35Z</dcterms:modified>
  <cp:category/>
  <cp:version/>
  <cp:contentType/>
  <cp:contentStatus/>
</cp:coreProperties>
</file>