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440" windowHeight="9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37" i="1" l="1"/>
  <c r="Q36" i="1"/>
  <c r="N34" i="1"/>
  <c r="Q34" i="1" s="1"/>
  <c r="K34" i="1"/>
  <c r="J34" i="1"/>
  <c r="I34" i="1"/>
  <c r="F34" i="1"/>
  <c r="E34" i="1"/>
  <c r="E35" i="1"/>
  <c r="Q35" i="1" s="1"/>
</calcChain>
</file>

<file path=xl/sharedStrings.xml><?xml version="1.0" encoding="utf-8"?>
<sst xmlns="http://schemas.openxmlformats.org/spreadsheetml/2006/main" count="49" uniqueCount="40">
  <si>
    <t>Наименование проекта</t>
  </si>
  <si>
    <t>Срок реализа-ции</t>
  </si>
  <si>
    <t>проекта</t>
  </si>
  <si>
    <t xml:space="preserve">Разбивка по </t>
  </si>
  <si>
    <t>годам</t>
  </si>
  <si>
    <t>Кадровая потребность, чел.</t>
  </si>
  <si>
    <t>Источник формирования трудовых ресурсов</t>
  </si>
  <si>
    <t>Инженерно-технический персонал</t>
  </si>
  <si>
    <t>Рабочие специальности</t>
  </si>
  <si>
    <t>Прочие специальности</t>
  </si>
  <si>
    <t>Швеи</t>
  </si>
  <si>
    <t xml:space="preserve">Слесарь </t>
  </si>
  <si>
    <t xml:space="preserve">Электрик  </t>
  </si>
  <si>
    <t xml:space="preserve">Бухгалтер </t>
  </si>
  <si>
    <t xml:space="preserve">Водитель </t>
  </si>
  <si>
    <t>охрана</t>
  </si>
  <si>
    <t>уборщица</t>
  </si>
  <si>
    <t>продавец</t>
  </si>
  <si>
    <t>Внутренняя миграция</t>
  </si>
  <si>
    <t>Строительство коровника на 200 голов привязного содержания в д.Чернуха ООО «ПСХ «Надежда»</t>
  </si>
  <si>
    <t>Создание зоны отдыха ИП Алексеев Р.А.</t>
  </si>
  <si>
    <t>Приложение 6</t>
  </si>
  <si>
    <t>Организация плодопитомника по выращиванию элитных саженцев плодовых культур ООО "Сэмпиорозес"</t>
  </si>
  <si>
    <t>Строительство тепличного комбината для выращивания овощей  ООО «Сэмпиорозес»</t>
  </si>
  <si>
    <t>Всего:</t>
  </si>
  <si>
    <t>ИТОГО:</t>
  </si>
  <si>
    <t>Организация питомника декоративных растений ООО "Медвежья Поляна"</t>
  </si>
  <si>
    <t>Строительство свиноводческого комплекса на 6000 основных свиноматок полного цикла ООО "ННПП"</t>
  </si>
  <si>
    <t>2016-2019</t>
  </si>
  <si>
    <t>2017-2019</t>
  </si>
  <si>
    <t>2015- 2019</t>
  </si>
  <si>
    <t>Строительство телятника на 150 голов, ИП КФХ Дарвезян Д.Ш.</t>
  </si>
  <si>
    <t xml:space="preserve">              Потребность в кадрах под реализацию проектов ПРПС (2018-2020) по Большемурашкинскому муниципальному району</t>
  </si>
  <si>
    <t>Организация  швейного производства  ИП Левина О.В.</t>
  </si>
  <si>
    <t>2016-2020</t>
  </si>
  <si>
    <t>2015-2020</t>
  </si>
  <si>
    <t>2017-2020</t>
  </si>
  <si>
    <t>Рабочие сельхоз-специальностей</t>
  </si>
  <si>
    <t>Секретарь, администратор</t>
  </si>
  <si>
    <t>разнорабочие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</si>
</sst>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view="pageBreakPreview" zoomScale="110" zoomScaleNormal="100" zoomScaleSheetLayoutView="11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Q36" sqref="Q36"/>
    </sheetView>
  </sheetViews>
  <sheetFormatPr defaultRowHeight="15" x14ac:dyDescent="0.25"/>
  <cols>
    <col min="1" max="1" width="5.7109375" customWidth="1"/>
    <col min="2" max="2" width="22.140625" customWidth="1"/>
    <col min="5" max="5" width="11" customWidth="1"/>
    <col min="6" max="6" width="5.7109375" customWidth="1"/>
    <col min="7" max="7" width="5.28515625" customWidth="1"/>
    <col min="8" max="8" width="5.7109375" customWidth="1"/>
    <col min="9" max="9" width="5.85546875" customWidth="1"/>
    <col min="10" max="10" width="8.140625" customWidth="1"/>
    <col min="11" max="11" width="4.7109375" customWidth="1"/>
    <col min="12" max="12" width="5.5703125" customWidth="1"/>
    <col min="13" max="13" width="4.140625" customWidth="1"/>
    <col min="14" max="14" width="4.28515625" customWidth="1"/>
    <col min="15" max="15" width="4.85546875" customWidth="1"/>
    <col min="16" max="16" width="4.28515625" customWidth="1"/>
    <col min="17" max="17" width="14.7109375" customWidth="1"/>
  </cols>
  <sheetData>
    <row r="1" spans="1:19" x14ac:dyDescent="0.25">
      <c r="Q1" s="5" t="s">
        <v>21</v>
      </c>
    </row>
    <row r="2" spans="1:19" ht="30" customHeight="1" x14ac:dyDescent="0.2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42" customHeight="1" x14ac:dyDescent="0.25">
      <c r="A3" s="22"/>
      <c r="B3" s="35" t="s">
        <v>0</v>
      </c>
      <c r="C3" s="1" t="s">
        <v>1</v>
      </c>
      <c r="D3" s="1" t="s">
        <v>3</v>
      </c>
      <c r="E3" s="35" t="s">
        <v>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 t="s">
        <v>6</v>
      </c>
    </row>
    <row r="4" spans="1:19" ht="15" customHeight="1" x14ac:dyDescent="0.25">
      <c r="A4" s="22"/>
      <c r="B4" s="35"/>
      <c r="C4" s="1" t="s">
        <v>2</v>
      </c>
      <c r="D4" s="1" t="s">
        <v>4</v>
      </c>
      <c r="E4" s="22" t="s">
        <v>7</v>
      </c>
      <c r="F4" s="22" t="s">
        <v>8</v>
      </c>
      <c r="G4" s="22"/>
      <c r="H4" s="22"/>
      <c r="I4" s="22"/>
      <c r="J4" s="22"/>
      <c r="K4" s="22" t="s">
        <v>9</v>
      </c>
      <c r="L4" s="22"/>
      <c r="M4" s="22"/>
      <c r="N4" s="22"/>
      <c r="O4" s="22"/>
      <c r="P4" s="22"/>
      <c r="Q4" s="35"/>
    </row>
    <row r="5" spans="1:19" ht="77.25" x14ac:dyDescent="0.25">
      <c r="A5" s="22"/>
      <c r="B5" s="35"/>
      <c r="C5" s="2"/>
      <c r="D5" s="2"/>
      <c r="E5" s="22"/>
      <c r="F5" s="3" t="s">
        <v>10</v>
      </c>
      <c r="G5" s="3" t="s">
        <v>11</v>
      </c>
      <c r="H5" s="3" t="s">
        <v>12</v>
      </c>
      <c r="I5" s="3" t="s">
        <v>39</v>
      </c>
      <c r="J5" s="3" t="s">
        <v>37</v>
      </c>
      <c r="K5" s="3" t="s">
        <v>13</v>
      </c>
      <c r="L5" s="3" t="s">
        <v>38</v>
      </c>
      <c r="M5" s="3" t="s">
        <v>14</v>
      </c>
      <c r="N5" s="3" t="s">
        <v>15</v>
      </c>
      <c r="O5" s="3" t="s">
        <v>16</v>
      </c>
      <c r="P5" s="3" t="s">
        <v>17</v>
      </c>
      <c r="Q5" s="35"/>
    </row>
    <row r="6" spans="1:19" ht="16.5" customHeight="1" x14ac:dyDescent="0.25">
      <c r="A6" s="36">
        <v>1</v>
      </c>
      <c r="B6" s="27" t="s">
        <v>33</v>
      </c>
      <c r="C6" s="36" t="s">
        <v>34</v>
      </c>
      <c r="D6" s="8">
        <v>2018</v>
      </c>
      <c r="E6" s="11">
        <v>1</v>
      </c>
      <c r="F6" s="11">
        <v>18</v>
      </c>
      <c r="G6" s="11"/>
      <c r="H6" s="11"/>
      <c r="I6" s="11"/>
      <c r="J6" s="11"/>
      <c r="K6" s="11"/>
      <c r="L6" s="11"/>
      <c r="M6" s="11"/>
      <c r="N6" s="11"/>
      <c r="O6" s="11">
        <v>1</v>
      </c>
      <c r="P6" s="12"/>
      <c r="Q6" s="37" t="s">
        <v>18</v>
      </c>
    </row>
    <row r="7" spans="1:19" ht="16.5" customHeight="1" x14ac:dyDescent="0.25">
      <c r="A7" s="36"/>
      <c r="B7" s="27"/>
      <c r="C7" s="36"/>
      <c r="D7" s="8">
        <v>2019</v>
      </c>
      <c r="E7" s="11">
        <v>1</v>
      </c>
      <c r="F7" s="11">
        <v>16</v>
      </c>
      <c r="G7" s="11"/>
      <c r="H7" s="11"/>
      <c r="I7" s="11"/>
      <c r="J7" s="11"/>
      <c r="K7" s="11">
        <v>1</v>
      </c>
      <c r="L7" s="11">
        <v>1</v>
      </c>
      <c r="M7" s="11"/>
      <c r="N7" s="11">
        <v>1</v>
      </c>
      <c r="O7" s="11"/>
      <c r="P7" s="12"/>
      <c r="Q7" s="37"/>
    </row>
    <row r="8" spans="1:19" ht="15" customHeight="1" x14ac:dyDescent="0.25">
      <c r="A8" s="36"/>
      <c r="B8" s="27"/>
      <c r="C8" s="36"/>
      <c r="D8" s="8">
        <v>2020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37"/>
    </row>
    <row r="9" spans="1:19" ht="26.45" customHeight="1" x14ac:dyDescent="0.25">
      <c r="A9" s="22">
        <v>2</v>
      </c>
      <c r="B9" s="23" t="s">
        <v>22</v>
      </c>
      <c r="C9" s="22" t="s">
        <v>35</v>
      </c>
      <c r="D9" s="9">
        <v>2018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1" t="s">
        <v>18</v>
      </c>
    </row>
    <row r="10" spans="1:19" ht="25.15" customHeight="1" x14ac:dyDescent="0.25">
      <c r="A10" s="22"/>
      <c r="B10" s="23"/>
      <c r="C10" s="22"/>
      <c r="D10" s="4">
        <v>2019</v>
      </c>
      <c r="E10" s="13">
        <v>1</v>
      </c>
      <c r="F10" s="13"/>
      <c r="G10" s="13"/>
      <c r="H10" s="13"/>
      <c r="I10" s="13"/>
      <c r="J10" s="13">
        <v>2</v>
      </c>
      <c r="K10" s="13"/>
      <c r="L10" s="13"/>
      <c r="M10" s="13"/>
      <c r="N10" s="13"/>
      <c r="O10" s="13"/>
      <c r="P10" s="13"/>
      <c r="Q10" s="21"/>
    </row>
    <row r="11" spans="1:19" ht="23.45" customHeight="1" x14ac:dyDescent="0.25">
      <c r="A11" s="22"/>
      <c r="B11" s="23"/>
      <c r="C11" s="22"/>
      <c r="D11" s="4">
        <v>2020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1"/>
    </row>
    <row r="12" spans="1:19" ht="18.600000000000001" customHeight="1" x14ac:dyDescent="0.25">
      <c r="A12" s="22">
        <v>4</v>
      </c>
      <c r="B12" s="23" t="s">
        <v>23</v>
      </c>
      <c r="C12" s="22" t="s">
        <v>36</v>
      </c>
      <c r="D12" s="9">
        <v>2018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1" t="s">
        <v>18</v>
      </c>
    </row>
    <row r="13" spans="1:19" ht="18" customHeight="1" x14ac:dyDescent="0.25">
      <c r="A13" s="22"/>
      <c r="B13" s="23"/>
      <c r="C13" s="22"/>
      <c r="D13" s="4">
        <v>2019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1"/>
    </row>
    <row r="14" spans="1:19" ht="17.45" customHeight="1" x14ac:dyDescent="0.25">
      <c r="A14" s="22"/>
      <c r="B14" s="23"/>
      <c r="C14" s="22"/>
      <c r="D14" s="4">
        <v>2020</v>
      </c>
      <c r="E14" s="13">
        <v>4</v>
      </c>
      <c r="F14" s="13"/>
      <c r="G14" s="13"/>
      <c r="H14" s="13"/>
      <c r="I14" s="13"/>
      <c r="J14" s="13">
        <v>17</v>
      </c>
      <c r="K14" s="13">
        <v>2</v>
      </c>
      <c r="L14" s="13">
        <v>1</v>
      </c>
      <c r="M14" s="13">
        <v>2</v>
      </c>
      <c r="N14" s="13">
        <v>4</v>
      </c>
      <c r="O14" s="13"/>
      <c r="P14" s="13"/>
      <c r="Q14" s="21"/>
    </row>
    <row r="15" spans="1:19" ht="11.25" customHeight="1" x14ac:dyDescent="0.25">
      <c r="A15" s="22">
        <v>5</v>
      </c>
      <c r="B15" s="23" t="s">
        <v>19</v>
      </c>
      <c r="C15" s="22" t="s">
        <v>29</v>
      </c>
      <c r="D15" s="22">
        <v>2018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 t="s">
        <v>18</v>
      </c>
    </row>
    <row r="16" spans="1:19" ht="0.75" customHeight="1" x14ac:dyDescent="0.25">
      <c r="A16" s="22"/>
      <c r="B16" s="23"/>
      <c r="C16" s="22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1:21" ht="12" customHeight="1" x14ac:dyDescent="0.25">
      <c r="A17" s="22"/>
      <c r="B17" s="23"/>
      <c r="C17" s="22"/>
      <c r="D17" s="4">
        <v>2019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1"/>
    </row>
    <row r="18" spans="1:21" ht="33.75" customHeight="1" x14ac:dyDescent="0.25">
      <c r="A18" s="22"/>
      <c r="B18" s="23"/>
      <c r="C18" s="22"/>
      <c r="D18" s="4">
        <v>2020</v>
      </c>
      <c r="E18" s="13"/>
      <c r="F18" s="13"/>
      <c r="G18" s="13"/>
      <c r="H18" s="13"/>
      <c r="I18" s="13"/>
      <c r="J18" s="13">
        <v>7</v>
      </c>
      <c r="K18" s="13"/>
      <c r="L18" s="13"/>
      <c r="M18" s="13"/>
      <c r="N18" s="13"/>
      <c r="O18" s="13"/>
      <c r="P18" s="13"/>
      <c r="Q18" s="21"/>
      <c r="T18" s="7"/>
      <c r="U18" s="7"/>
    </row>
    <row r="19" spans="1:21" ht="16.5" customHeight="1" x14ac:dyDescent="0.25">
      <c r="A19" s="22">
        <v>6</v>
      </c>
      <c r="B19" s="27" t="s">
        <v>27</v>
      </c>
      <c r="C19" s="22" t="s">
        <v>28</v>
      </c>
      <c r="D19" s="22">
        <v>2018</v>
      </c>
      <c r="E19" s="20">
        <v>8</v>
      </c>
      <c r="F19" s="20"/>
      <c r="G19" s="20"/>
      <c r="H19" s="20"/>
      <c r="I19" s="20">
        <v>20</v>
      </c>
      <c r="J19" s="20">
        <v>16</v>
      </c>
      <c r="K19" s="20">
        <v>1</v>
      </c>
      <c r="L19" s="20">
        <v>1</v>
      </c>
      <c r="M19" s="20"/>
      <c r="N19" s="20">
        <v>6</v>
      </c>
      <c r="O19" s="20"/>
      <c r="P19" s="20"/>
      <c r="Q19" s="21" t="s">
        <v>18</v>
      </c>
    </row>
    <row r="20" spans="1:21" ht="9" hidden="1" customHeight="1" x14ac:dyDescent="0.3">
      <c r="A20" s="22"/>
      <c r="B20" s="28"/>
      <c r="C20" s="22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21" x14ac:dyDescent="0.25">
      <c r="A21" s="22"/>
      <c r="B21" s="28"/>
      <c r="C21" s="22"/>
      <c r="D21" s="4">
        <v>2019</v>
      </c>
      <c r="E21" s="13">
        <v>2</v>
      </c>
      <c r="F21" s="13"/>
      <c r="G21" s="13">
        <v>2</v>
      </c>
      <c r="H21" s="13">
        <v>2</v>
      </c>
      <c r="I21" s="13">
        <v>10</v>
      </c>
      <c r="J21" s="13">
        <v>50</v>
      </c>
      <c r="K21" s="13">
        <v>2</v>
      </c>
      <c r="L21" s="13">
        <v>1</v>
      </c>
      <c r="M21" s="13">
        <v>3</v>
      </c>
      <c r="N21" s="13">
        <v>6</v>
      </c>
      <c r="O21" s="13">
        <v>2</v>
      </c>
      <c r="P21" s="13"/>
      <c r="Q21" s="21"/>
    </row>
    <row r="22" spans="1:21" ht="46.9" customHeight="1" x14ac:dyDescent="0.25">
      <c r="A22" s="22"/>
      <c r="B22" s="28"/>
      <c r="C22" s="22"/>
      <c r="D22" s="4">
        <v>2020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1"/>
    </row>
    <row r="23" spans="1:21" ht="15.75" customHeight="1" x14ac:dyDescent="0.25">
      <c r="A23" s="22">
        <v>7</v>
      </c>
      <c r="B23" s="27" t="s">
        <v>26</v>
      </c>
      <c r="C23" s="22" t="s">
        <v>28</v>
      </c>
      <c r="D23" s="22">
        <v>2018</v>
      </c>
      <c r="E23" s="20"/>
      <c r="F23" s="20"/>
      <c r="G23" s="20"/>
      <c r="H23" s="20"/>
      <c r="I23" s="20">
        <v>1</v>
      </c>
      <c r="J23" s="20"/>
      <c r="K23" s="20"/>
      <c r="L23" s="20"/>
      <c r="M23" s="20"/>
      <c r="N23" s="20">
        <v>2</v>
      </c>
      <c r="O23" s="20"/>
      <c r="P23" s="20"/>
      <c r="Q23" s="21" t="s">
        <v>18</v>
      </c>
    </row>
    <row r="24" spans="1:21" ht="8.25" hidden="1" customHeight="1" x14ac:dyDescent="0.3">
      <c r="A24" s="22"/>
      <c r="B24" s="27"/>
      <c r="C24" s="22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21" x14ac:dyDescent="0.25">
      <c r="A25" s="22"/>
      <c r="B25" s="27"/>
      <c r="C25" s="22"/>
      <c r="D25" s="4">
        <v>2019</v>
      </c>
      <c r="E25" s="13"/>
      <c r="F25" s="13"/>
      <c r="G25" s="13"/>
      <c r="H25" s="13"/>
      <c r="I25" s="13">
        <v>1</v>
      </c>
      <c r="J25" s="13">
        <v>1</v>
      </c>
      <c r="K25" s="13"/>
      <c r="L25" s="13"/>
      <c r="M25" s="13"/>
      <c r="N25" s="13"/>
      <c r="O25" s="13"/>
      <c r="P25" s="13"/>
      <c r="Q25" s="21"/>
    </row>
    <row r="26" spans="1:21" x14ac:dyDescent="0.25">
      <c r="A26" s="22"/>
      <c r="B26" s="27"/>
      <c r="C26" s="22"/>
      <c r="D26" s="4">
        <v>2020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1"/>
    </row>
    <row r="27" spans="1:21" x14ac:dyDescent="0.25">
      <c r="A27" s="25">
        <v>8</v>
      </c>
      <c r="B27" s="40" t="s">
        <v>31</v>
      </c>
      <c r="C27" s="25" t="s">
        <v>29</v>
      </c>
      <c r="D27" s="10">
        <v>2018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43" t="s">
        <v>18</v>
      </c>
    </row>
    <row r="28" spans="1:21" x14ac:dyDescent="0.25">
      <c r="A28" s="38"/>
      <c r="B28" s="41"/>
      <c r="C28" s="38"/>
      <c r="D28" s="10">
        <v>2019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44"/>
    </row>
    <row r="29" spans="1:21" x14ac:dyDescent="0.25">
      <c r="A29" s="39"/>
      <c r="B29" s="42"/>
      <c r="C29" s="39"/>
      <c r="D29" s="10">
        <v>2020</v>
      </c>
      <c r="E29" s="13"/>
      <c r="F29" s="13"/>
      <c r="G29" s="13"/>
      <c r="H29" s="13"/>
      <c r="I29" s="13"/>
      <c r="J29" s="13">
        <v>4</v>
      </c>
      <c r="K29" s="13"/>
      <c r="L29" s="13"/>
      <c r="M29" s="13"/>
      <c r="N29" s="13"/>
      <c r="O29" s="13"/>
      <c r="P29" s="13"/>
      <c r="Q29" s="45"/>
    </row>
    <row r="30" spans="1:21" ht="14.45" customHeight="1" x14ac:dyDescent="0.25">
      <c r="A30" s="22">
        <v>9</v>
      </c>
      <c r="B30" s="23" t="s">
        <v>20</v>
      </c>
      <c r="C30" s="22" t="s">
        <v>30</v>
      </c>
      <c r="D30" s="22">
        <v>2018</v>
      </c>
      <c r="E30" s="20"/>
      <c r="F30" s="20"/>
      <c r="G30" s="20"/>
      <c r="H30" s="20"/>
      <c r="I30" s="20"/>
      <c r="J30" s="20"/>
      <c r="K30" s="20"/>
      <c r="L30" s="20"/>
      <c r="M30" s="20"/>
      <c r="N30" s="20">
        <v>1</v>
      </c>
      <c r="O30" s="20"/>
      <c r="P30" s="20"/>
      <c r="Q30" s="21" t="s">
        <v>18</v>
      </c>
    </row>
    <row r="31" spans="1:21" ht="0.75" customHeight="1" x14ac:dyDescent="0.25">
      <c r="A31" s="22"/>
      <c r="B31" s="23"/>
      <c r="C31" s="22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21" x14ac:dyDescent="0.25">
      <c r="A32" s="22"/>
      <c r="B32" s="23"/>
      <c r="C32" s="22"/>
      <c r="D32" s="4">
        <v>2019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21"/>
    </row>
    <row r="33" spans="1:17" ht="15.75" thickBot="1" x14ac:dyDescent="0.3">
      <c r="A33" s="25"/>
      <c r="B33" s="26"/>
      <c r="C33" s="25"/>
      <c r="D33" s="6">
        <v>2020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54"/>
    </row>
    <row r="34" spans="1:17" x14ac:dyDescent="0.25">
      <c r="A34" s="29" t="s">
        <v>25</v>
      </c>
      <c r="B34" s="30"/>
      <c r="C34" s="46" t="s">
        <v>24</v>
      </c>
      <c r="D34" s="47"/>
      <c r="E34" s="15">
        <f>E21+E19+E14+E10+E7+E6</f>
        <v>17</v>
      </c>
      <c r="F34" s="15">
        <f>F7+F6</f>
        <v>34</v>
      </c>
      <c r="G34" s="15">
        <v>2</v>
      </c>
      <c r="H34" s="15">
        <v>2</v>
      </c>
      <c r="I34" s="15">
        <f>I25+I23+I21+I19</f>
        <v>32</v>
      </c>
      <c r="J34" s="15">
        <f>J29+J25+J21+J19+J18+J14+J10</f>
        <v>97</v>
      </c>
      <c r="K34" s="15">
        <f>K21+K19+K14+K7</f>
        <v>6</v>
      </c>
      <c r="L34" s="15">
        <v>4</v>
      </c>
      <c r="M34" s="15">
        <v>5</v>
      </c>
      <c r="N34" s="15">
        <f>N30+N23+N21+N19+N14+N7</f>
        <v>20</v>
      </c>
      <c r="O34" s="15">
        <v>3</v>
      </c>
      <c r="P34" s="15"/>
      <c r="Q34" s="16">
        <f>O34+N34+M34+L34+K34+J34+I34+H34+G34+F34+E34</f>
        <v>222</v>
      </c>
    </row>
    <row r="35" spans="1:17" ht="15" customHeight="1" x14ac:dyDescent="0.25">
      <c r="A35" s="31"/>
      <c r="B35" s="32"/>
      <c r="C35" s="48">
        <v>2018</v>
      </c>
      <c r="D35" s="49"/>
      <c r="E35" s="17">
        <f>E19+E6</f>
        <v>9</v>
      </c>
      <c r="F35" s="17">
        <v>18</v>
      </c>
      <c r="G35" s="17"/>
      <c r="H35" s="17"/>
      <c r="I35" s="17">
        <v>21</v>
      </c>
      <c r="J35" s="17">
        <v>16</v>
      </c>
      <c r="K35" s="17">
        <v>1</v>
      </c>
      <c r="L35" s="17">
        <v>1</v>
      </c>
      <c r="M35" s="17"/>
      <c r="N35" s="17">
        <v>9</v>
      </c>
      <c r="O35" s="17">
        <v>1</v>
      </c>
      <c r="P35" s="17"/>
      <c r="Q35" s="18">
        <f>O35+N35+L35+K35+J35+I35+F35+E35</f>
        <v>76</v>
      </c>
    </row>
    <row r="36" spans="1:17" ht="15" customHeight="1" x14ac:dyDescent="0.25">
      <c r="A36" s="31"/>
      <c r="B36" s="32"/>
      <c r="C36" s="50">
        <v>2019</v>
      </c>
      <c r="D36" s="51"/>
      <c r="E36" s="17">
        <v>4</v>
      </c>
      <c r="F36" s="17">
        <v>16</v>
      </c>
      <c r="G36" s="17">
        <v>2</v>
      </c>
      <c r="H36" s="17">
        <v>2</v>
      </c>
      <c r="I36" s="17">
        <v>11</v>
      </c>
      <c r="J36" s="17">
        <v>53</v>
      </c>
      <c r="K36" s="17">
        <v>3</v>
      </c>
      <c r="L36" s="17">
        <v>2</v>
      </c>
      <c r="M36" s="17">
        <v>3</v>
      </c>
      <c r="N36" s="17">
        <v>7</v>
      </c>
      <c r="O36" s="17">
        <v>2</v>
      </c>
      <c r="P36" s="17"/>
      <c r="Q36" s="18">
        <f>O36+N36+M36+L36+K36+J36+I36+H36+G36+F36+E36</f>
        <v>105</v>
      </c>
    </row>
    <row r="37" spans="1:17" ht="15.75" customHeight="1" thickBot="1" x14ac:dyDescent="0.3">
      <c r="A37" s="33"/>
      <c r="B37" s="34"/>
      <c r="C37" s="52">
        <v>2020</v>
      </c>
      <c r="D37" s="53"/>
      <c r="E37" s="17">
        <v>4</v>
      </c>
      <c r="F37" s="17"/>
      <c r="G37" s="17"/>
      <c r="H37" s="17"/>
      <c r="I37" s="17"/>
      <c r="J37" s="17">
        <v>28</v>
      </c>
      <c r="K37" s="17">
        <v>2</v>
      </c>
      <c r="L37" s="17">
        <v>1</v>
      </c>
      <c r="M37" s="17">
        <v>2</v>
      </c>
      <c r="N37" s="17">
        <v>4</v>
      </c>
      <c r="O37" s="17"/>
      <c r="P37" s="17"/>
      <c r="Q37" s="19">
        <f>N37+M37+L37+K37+J37+E37</f>
        <v>41</v>
      </c>
    </row>
  </sheetData>
  <mergeCells count="97">
    <mergeCell ref="P30:P31"/>
    <mergeCell ref="Q30:Q33"/>
    <mergeCell ref="H30:H31"/>
    <mergeCell ref="E30:E31"/>
    <mergeCell ref="F30:F31"/>
    <mergeCell ref="G30:G31"/>
    <mergeCell ref="M30:M31"/>
    <mergeCell ref="N30:N31"/>
    <mergeCell ref="C34:D34"/>
    <mergeCell ref="C35:D35"/>
    <mergeCell ref="C36:D36"/>
    <mergeCell ref="C37:D37"/>
    <mergeCell ref="C27:C29"/>
    <mergeCell ref="D30:D31"/>
    <mergeCell ref="A34:B37"/>
    <mergeCell ref="Q3:Q5"/>
    <mergeCell ref="F4:J4"/>
    <mergeCell ref="K4:P4"/>
    <mergeCell ref="A6:A8"/>
    <mergeCell ref="B6:B8"/>
    <mergeCell ref="C6:C8"/>
    <mergeCell ref="Q6:Q8"/>
    <mergeCell ref="A3:A5"/>
    <mergeCell ref="B3:B5"/>
    <mergeCell ref="E4:E5"/>
    <mergeCell ref="E3:P3"/>
    <mergeCell ref="B9:B11"/>
    <mergeCell ref="C9:C11"/>
    <mergeCell ref="A27:A29"/>
    <mergeCell ref="B27:B29"/>
    <mergeCell ref="B12:B14"/>
    <mergeCell ref="C12:C14"/>
    <mergeCell ref="A2:S2"/>
    <mergeCell ref="A30:A33"/>
    <mergeCell ref="B30:B33"/>
    <mergeCell ref="C30:C33"/>
    <mergeCell ref="A19:A22"/>
    <mergeCell ref="B19:B22"/>
    <mergeCell ref="C19:C22"/>
    <mergeCell ref="A23:A26"/>
    <mergeCell ref="B23:B26"/>
    <mergeCell ref="C23:C26"/>
    <mergeCell ref="F23:F24"/>
    <mergeCell ref="G23:G24"/>
    <mergeCell ref="H23:H24"/>
    <mergeCell ref="Q27:Q29"/>
    <mergeCell ref="Q12:Q14"/>
    <mergeCell ref="A9:A11"/>
    <mergeCell ref="A15:A18"/>
    <mergeCell ref="B15:B18"/>
    <mergeCell ref="C15:C18"/>
    <mergeCell ref="Q9:Q11"/>
    <mergeCell ref="O15:O16"/>
    <mergeCell ref="P15:P16"/>
    <mergeCell ref="J15:J16"/>
    <mergeCell ref="K15:K16"/>
    <mergeCell ref="L15:L16"/>
    <mergeCell ref="M15:M16"/>
    <mergeCell ref="N15:N16"/>
    <mergeCell ref="F15:F16"/>
    <mergeCell ref="G15:G16"/>
    <mergeCell ref="A12:A14"/>
    <mergeCell ref="H15:H16"/>
    <mergeCell ref="I15:I16"/>
    <mergeCell ref="D15:D16"/>
    <mergeCell ref="E15:E16"/>
    <mergeCell ref="Q15:Q18"/>
    <mergeCell ref="D23:D24"/>
    <mergeCell ref="E23:E24"/>
    <mergeCell ref="J23:J24"/>
    <mergeCell ref="K23:K24"/>
    <mergeCell ref="L23:L24"/>
    <mergeCell ref="I23:I24"/>
    <mergeCell ref="D19:D20"/>
    <mergeCell ref="M19:M20"/>
    <mergeCell ref="N19:N20"/>
    <mergeCell ref="E19:E20"/>
    <mergeCell ref="F19:F20"/>
    <mergeCell ref="G19:G20"/>
    <mergeCell ref="H19:H20"/>
    <mergeCell ref="I19:I20"/>
    <mergeCell ref="J19:J20"/>
    <mergeCell ref="K19:K20"/>
    <mergeCell ref="L19:L20"/>
    <mergeCell ref="P23:P24"/>
    <mergeCell ref="Q23:Q26"/>
    <mergeCell ref="O19:O20"/>
    <mergeCell ref="P19:P20"/>
    <mergeCell ref="Q19:Q22"/>
    <mergeCell ref="I30:I31"/>
    <mergeCell ref="J30:J31"/>
    <mergeCell ref="K30:K31"/>
    <mergeCell ref="L30:L31"/>
    <mergeCell ref="O23:O24"/>
    <mergeCell ref="M23:M24"/>
    <mergeCell ref="N23:N24"/>
    <mergeCell ref="O30:O31"/>
  </mergeCells>
  <pageMargins left="0" right="0" top="0" bottom="0" header="0" footer="0"/>
  <pageSetup paperSize="9" scale="97" fitToHeight="0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Kozlova_IV</cp:lastModifiedBy>
  <cp:lastPrinted>2018-11-07T06:10:40Z</cp:lastPrinted>
  <dcterms:created xsi:type="dcterms:W3CDTF">2014-04-22T06:17:18Z</dcterms:created>
  <dcterms:modified xsi:type="dcterms:W3CDTF">2018-11-07T06:10:46Z</dcterms:modified>
</cp:coreProperties>
</file>